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Users\Owner\Documents\なおき\市バスケ協会\R7年度　総務\花見大会\"/>
    </mc:Choice>
  </mc:AlternateContent>
  <xr:revisionPtr revIDLastSave="0" documentId="13_ncr:1_{2C62EEFF-A47A-4ED3-AF81-03305C51F91F}" xr6:coauthVersionLast="47" xr6:coauthVersionMax="47" xr10:uidLastSave="{00000000-0000-0000-0000-000000000000}"/>
  <bookViews>
    <workbookView xWindow="-108" yWindow="-108" windowWidth="23256" windowHeight="12456" tabRatio="701" xr2:uid="{00000000-000D-0000-FFFF-FFFF00000000}"/>
  </bookViews>
  <sheets>
    <sheet name="データ入力" sheetId="2" r:id="rId1"/>
    <sheet name="データ入力例" sheetId="17" r:id="rId2"/>
    <sheet name="参加申込書" sheetId="5" r:id="rId3"/>
    <sheet name="プロ原稿" sheetId="6" r:id="rId4"/>
    <sheet name="主催者データ管理用" sheetId="18" r:id="rId5"/>
  </sheets>
  <definedNames>
    <definedName name="_xlnm.Print_Area" localSheetId="0">データ入力!$A$1:$AF$56</definedName>
    <definedName name="_xlnm.Print_Area" localSheetId="1">データ入力例!$A$1:$J$48</definedName>
    <definedName name="_xlnm.Print_Area" localSheetId="3">プロ原稿!$B$2:$AQ$57</definedName>
    <definedName name="_xlnm.Print_Area" localSheetId="2">参加申込書!$B$2:$AM$39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33" i="5" l="1"/>
  <c r="X33" i="5"/>
  <c r="B4" i="18"/>
  <c r="D4" i="18"/>
  <c r="E4" i="18"/>
  <c r="F4" i="18"/>
  <c r="H4" i="18"/>
  <c r="I4" i="18"/>
  <c r="J4" i="18"/>
  <c r="K4" i="18"/>
  <c r="G4" i="18"/>
  <c r="C12" i="6"/>
  <c r="C13" i="6"/>
  <c r="C14" i="6"/>
  <c r="C15" i="6"/>
  <c r="C16" i="6"/>
  <c r="C17" i="6"/>
  <c r="C18" i="6"/>
  <c r="C19" i="6"/>
  <c r="C20" i="6"/>
  <c r="C21" i="6"/>
  <c r="C22" i="6"/>
  <c r="C23" i="6"/>
  <c r="C24" i="6"/>
  <c r="C25" i="6"/>
  <c r="C26" i="6"/>
  <c r="C27" i="6"/>
  <c r="C28" i="6"/>
  <c r="C11" i="6"/>
  <c r="D14" i="5"/>
  <c r="D15" i="5"/>
  <c r="D16" i="5"/>
  <c r="D17" i="5"/>
  <c r="D18" i="5"/>
  <c r="D19" i="5"/>
  <c r="D20" i="5"/>
  <c r="D21" i="5"/>
  <c r="D22" i="5"/>
  <c r="D23" i="5"/>
  <c r="D24" i="5"/>
  <c r="D25" i="5"/>
  <c r="D26" i="5"/>
  <c r="D27" i="5"/>
  <c r="D28" i="5"/>
  <c r="D29" i="5"/>
  <c r="D30" i="5"/>
  <c r="D13" i="5"/>
  <c r="B39" i="5"/>
  <c r="X31" i="5"/>
  <c r="H31" i="5"/>
  <c r="B2" i="5"/>
  <c r="D22" i="17"/>
  <c r="D24" i="17" s="1"/>
  <c r="O44" i="2"/>
  <c r="O43" i="2"/>
  <c r="O42" i="2"/>
  <c r="O41" i="2"/>
  <c r="O40" i="2"/>
  <c r="O39" i="2"/>
  <c r="O38" i="2"/>
  <c r="O37" i="2"/>
  <c r="O36" i="2"/>
  <c r="AB22" i="5" s="1"/>
  <c r="O35" i="2"/>
  <c r="O34" i="2"/>
  <c r="O33" i="2"/>
  <c r="O32" i="2"/>
  <c r="AB18" i="5" s="1"/>
  <c r="O31" i="2"/>
  <c r="O30" i="2"/>
  <c r="O29" i="2"/>
  <c r="O28" i="2"/>
  <c r="AB14" i="5" s="1"/>
  <c r="O27" i="2"/>
  <c r="AB13" i="5" s="1"/>
  <c r="R12" i="6"/>
  <c r="R13" i="6"/>
  <c r="R14" i="6"/>
  <c r="R15" i="6"/>
  <c r="R16" i="6"/>
  <c r="R17" i="6"/>
  <c r="R18" i="6"/>
  <c r="R19" i="6"/>
  <c r="R20" i="6"/>
  <c r="R21" i="6"/>
  <c r="R22" i="6"/>
  <c r="R23" i="6"/>
  <c r="R24" i="6"/>
  <c r="R25" i="6"/>
  <c r="R26" i="6"/>
  <c r="R27" i="6"/>
  <c r="R28" i="6"/>
  <c r="O12" i="6"/>
  <c r="O13" i="6"/>
  <c r="O14" i="6"/>
  <c r="O15" i="6"/>
  <c r="O16" i="6"/>
  <c r="O17" i="6"/>
  <c r="O18" i="6"/>
  <c r="O19" i="6"/>
  <c r="O20" i="6"/>
  <c r="O21" i="6"/>
  <c r="O22" i="6"/>
  <c r="O23" i="6"/>
  <c r="O24" i="6"/>
  <c r="O25" i="6"/>
  <c r="O26" i="6"/>
  <c r="O27" i="6"/>
  <c r="O28" i="6"/>
  <c r="M12" i="6"/>
  <c r="M13" i="6"/>
  <c r="M14" i="6"/>
  <c r="M15" i="6"/>
  <c r="M16" i="6"/>
  <c r="M17" i="6"/>
  <c r="M18" i="6"/>
  <c r="M19" i="6"/>
  <c r="M20" i="6"/>
  <c r="M21" i="6"/>
  <c r="M22" i="6"/>
  <c r="M23" i="6"/>
  <c r="M24" i="6"/>
  <c r="M25" i="6"/>
  <c r="M26" i="6"/>
  <c r="M27" i="6"/>
  <c r="M28" i="6"/>
  <c r="R11" i="6"/>
  <c r="O11" i="6"/>
  <c r="M11" i="6"/>
  <c r="F12" i="6"/>
  <c r="F13" i="6"/>
  <c r="F14" i="6"/>
  <c r="F15" i="6"/>
  <c r="F16" i="6"/>
  <c r="F17" i="6"/>
  <c r="F18" i="6"/>
  <c r="F19" i="6"/>
  <c r="F20" i="6"/>
  <c r="F21" i="6"/>
  <c r="F22" i="6"/>
  <c r="F23" i="6"/>
  <c r="F24" i="6"/>
  <c r="F25" i="6"/>
  <c r="F26" i="6"/>
  <c r="F27" i="6"/>
  <c r="F28" i="6"/>
  <c r="F11" i="6"/>
  <c r="H9" i="6"/>
  <c r="H8" i="6"/>
  <c r="H7" i="6"/>
  <c r="H6" i="6"/>
  <c r="H5" i="6"/>
  <c r="X14" i="5"/>
  <c r="X15" i="5"/>
  <c r="X16" i="5"/>
  <c r="X17" i="5"/>
  <c r="X18" i="5"/>
  <c r="X19" i="5"/>
  <c r="X20" i="5"/>
  <c r="X21" i="5"/>
  <c r="X22" i="5"/>
  <c r="X23" i="5"/>
  <c r="X24" i="5"/>
  <c r="X25" i="5"/>
  <c r="X26" i="5"/>
  <c r="X27" i="5"/>
  <c r="X28" i="5"/>
  <c r="X29" i="5"/>
  <c r="X30" i="5"/>
  <c r="U14" i="5"/>
  <c r="U15" i="5"/>
  <c r="U16" i="5"/>
  <c r="U17" i="5"/>
  <c r="U18" i="5"/>
  <c r="U19" i="5"/>
  <c r="U20" i="5"/>
  <c r="U21" i="5"/>
  <c r="U22" i="5"/>
  <c r="U23" i="5"/>
  <c r="U24" i="5"/>
  <c r="U25" i="5"/>
  <c r="U26" i="5"/>
  <c r="U27" i="5"/>
  <c r="U28" i="5"/>
  <c r="U29" i="5"/>
  <c r="U30" i="5"/>
  <c r="X13" i="5"/>
  <c r="U13" i="5"/>
  <c r="AH37" i="5"/>
  <c r="AE37" i="5"/>
  <c r="AB37" i="5"/>
  <c r="AB15" i="5"/>
  <c r="AB16" i="5"/>
  <c r="AB17" i="5"/>
  <c r="AB19" i="5"/>
  <c r="AB20" i="5"/>
  <c r="AB21" i="5"/>
  <c r="AB23" i="5"/>
  <c r="AB24" i="5"/>
  <c r="AB25" i="5"/>
  <c r="AB26" i="5"/>
  <c r="AB27" i="5"/>
  <c r="AB28" i="5"/>
  <c r="AB29" i="5"/>
  <c r="AB30" i="5"/>
  <c r="H14" i="5"/>
  <c r="H15" i="5"/>
  <c r="H16" i="5"/>
  <c r="H17" i="5"/>
  <c r="H18" i="5"/>
  <c r="H19" i="5"/>
  <c r="H20" i="5"/>
  <c r="H21" i="5"/>
  <c r="H22" i="5"/>
  <c r="H23" i="5"/>
  <c r="H24" i="5"/>
  <c r="H25" i="5"/>
  <c r="H26" i="5"/>
  <c r="H27" i="5"/>
  <c r="H28" i="5"/>
  <c r="H29" i="5"/>
  <c r="H30" i="5"/>
  <c r="H13" i="5"/>
  <c r="AE5" i="5"/>
  <c r="AJ11" i="5"/>
  <c r="W11" i="5"/>
  <c r="H11" i="5"/>
  <c r="H10" i="5"/>
  <c r="AB7" i="5"/>
  <c r="AB9" i="5"/>
  <c r="AB8" i="5"/>
  <c r="AB6" i="5"/>
  <c r="H8" i="5"/>
  <c r="H7" i="5"/>
  <c r="H6" i="5"/>
  <c r="W10" i="5"/>
</calcChain>
</file>

<file path=xl/sharedStrings.xml><?xml version="1.0" encoding="utf-8"?>
<sst xmlns="http://schemas.openxmlformats.org/spreadsheetml/2006/main" count="256" uniqueCount="184">
  <si>
    <t>マネージャー</t>
    <phoneticPr fontId="2"/>
  </si>
  <si>
    <t>氏　　名</t>
    <rPh sb="0" eb="1">
      <t>シ</t>
    </rPh>
    <rPh sb="3" eb="4">
      <t>メイ</t>
    </rPh>
    <phoneticPr fontId="2"/>
  </si>
  <si>
    <t>身長</t>
    <rPh sb="0" eb="2">
      <t>シンチョウ</t>
    </rPh>
    <phoneticPr fontId="2"/>
  </si>
  <si>
    <t>濃色</t>
    <rPh sb="0" eb="2">
      <t>ノウショク</t>
    </rPh>
    <phoneticPr fontId="5"/>
  </si>
  <si>
    <t>NO,</t>
    <phoneticPr fontId="5"/>
  </si>
  <si>
    <t>背番号</t>
    <rPh sb="0" eb="3">
      <t>セバンゴウ</t>
    </rPh>
    <phoneticPr fontId="5"/>
  </si>
  <si>
    <t>年</t>
    <rPh sb="0" eb="1">
      <t>ネン</t>
    </rPh>
    <phoneticPr fontId="5"/>
  </si>
  <si>
    <t>月</t>
    <rPh sb="0" eb="1">
      <t>ツキ</t>
    </rPh>
    <phoneticPr fontId="5"/>
  </si>
  <si>
    <t>日</t>
    <rPh sb="0" eb="1">
      <t>ヒ</t>
    </rPh>
    <phoneticPr fontId="5"/>
  </si>
  <si>
    <t>参加申込書データ入力シート</t>
    <rPh sb="0" eb="2">
      <t>サンカ</t>
    </rPh>
    <rPh sb="2" eb="5">
      <t>モウシコミショ</t>
    </rPh>
    <rPh sb="8" eb="10">
      <t>ニュウリョク</t>
    </rPh>
    <phoneticPr fontId="2"/>
  </si>
  <si>
    <t>ＴＥＬ</t>
    <phoneticPr fontId="2"/>
  </si>
  <si>
    <t>ＦＡＸ</t>
    <phoneticPr fontId="2"/>
  </si>
  <si>
    <t>E-mail</t>
    <phoneticPr fontId="2"/>
  </si>
  <si>
    <t>携帯電話</t>
    <rPh sb="0" eb="2">
      <t>ケイタイ</t>
    </rPh>
    <rPh sb="2" eb="4">
      <t>デンワ</t>
    </rPh>
    <phoneticPr fontId="2"/>
  </si>
  <si>
    <t>男・女</t>
    <rPh sb="0" eb="1">
      <t>オトコ</t>
    </rPh>
    <rPh sb="2" eb="3">
      <t>オンナ</t>
    </rPh>
    <phoneticPr fontId="2"/>
  </si>
  <si>
    <t>男子</t>
    <rPh sb="0" eb="2">
      <t>ダンシ</t>
    </rPh>
    <phoneticPr fontId="2"/>
  </si>
  <si>
    <t>ﾕﾆﾌｫｰﾑ濃色</t>
    <rPh sb="6" eb="8">
      <t>ノウショク</t>
    </rPh>
    <phoneticPr fontId="2"/>
  </si>
  <si>
    <t>TEL</t>
  </si>
  <si>
    <t>FAX</t>
  </si>
  <si>
    <t>E-mail</t>
    <phoneticPr fontId="5"/>
  </si>
  <si>
    <t>ﾕﾆﾌｫｰﾑの色</t>
    <rPh sb="7" eb="8">
      <t>イロ</t>
    </rPh>
    <phoneticPr fontId="5"/>
  </si>
  <si>
    <t>身長</t>
    <rPh sb="0" eb="2">
      <t>シンチョウ</t>
    </rPh>
    <phoneticPr fontId="5"/>
  </si>
  <si>
    <t>選　手　氏　名</t>
    <rPh sb="0" eb="1">
      <t>セン</t>
    </rPh>
    <rPh sb="2" eb="3">
      <t>テ</t>
    </rPh>
    <rPh sb="4" eb="5">
      <t>シ</t>
    </rPh>
    <rPh sb="6" eb="7">
      <t>メイ</t>
    </rPh>
    <phoneticPr fontId="5"/>
  </si>
  <si>
    <t xml:space="preserve">　　  　　　　 参　加　申　込　書 </t>
    <rPh sb="9" eb="10">
      <t>サン</t>
    </rPh>
    <rPh sb="11" eb="12">
      <t>カ</t>
    </rPh>
    <rPh sb="13" eb="14">
      <t>サル</t>
    </rPh>
    <rPh sb="15" eb="16">
      <t>コミ</t>
    </rPh>
    <rPh sb="17" eb="18">
      <t>ショ</t>
    </rPh>
    <phoneticPr fontId="5"/>
  </si>
  <si>
    <t>NO,</t>
    <phoneticPr fontId="5"/>
  </si>
  <si>
    <t>氏　　名</t>
    <rPh sb="0" eb="1">
      <t>シ</t>
    </rPh>
    <rPh sb="3" eb="4">
      <t>メイ</t>
    </rPh>
    <phoneticPr fontId="5"/>
  </si>
  <si>
    <t>ﾏﾈｰｼﾞｬｰ</t>
    <phoneticPr fontId="5"/>
  </si>
  <si>
    <t>【基本データ】</t>
    <rPh sb="1" eb="3">
      <t>キホン</t>
    </rPh>
    <phoneticPr fontId="2"/>
  </si>
  <si>
    <t>【エントリー】</t>
    <phoneticPr fontId="2"/>
  </si>
  <si>
    <t>年</t>
    <rPh sb="0" eb="1">
      <t>ネン</t>
    </rPh>
    <phoneticPr fontId="2"/>
  </si>
  <si>
    <t>月</t>
    <rPh sb="0" eb="1">
      <t>ツキ</t>
    </rPh>
    <phoneticPr fontId="2"/>
  </si>
  <si>
    <t>日</t>
    <rPh sb="0" eb="1">
      <t>ヒ</t>
    </rPh>
    <phoneticPr fontId="2"/>
  </si>
  <si>
    <t>←記載年月日</t>
    <rPh sb="1" eb="3">
      <t>キサイ</t>
    </rPh>
    <rPh sb="3" eb="6">
      <t>ネンガッピ</t>
    </rPh>
    <phoneticPr fontId="2"/>
  </si>
  <si>
    <t>←リストから選択</t>
    <rPh sb="6" eb="8">
      <t>センタク</t>
    </rPh>
    <phoneticPr fontId="2"/>
  </si>
  <si>
    <t>女子</t>
    <rPh sb="0" eb="2">
      <t>ジョシ</t>
    </rPh>
    <phoneticPr fontId="2"/>
  </si>
  <si>
    <t>大会名</t>
    <rPh sb="0" eb="3">
      <t>タイカイメイ</t>
    </rPh>
    <phoneticPr fontId="2"/>
  </si>
  <si>
    <t>NO,</t>
    <phoneticPr fontId="5"/>
  </si>
  <si>
    <t>携帯</t>
    <rPh sb="0" eb="2">
      <t>ケイタイ</t>
    </rPh>
    <phoneticPr fontId="5"/>
  </si>
  <si>
    <t>略　称</t>
    <rPh sb="0" eb="1">
      <t>リャク</t>
    </rPh>
    <rPh sb="2" eb="3">
      <t>ショウ</t>
    </rPh>
    <phoneticPr fontId="2"/>
  </si>
  <si>
    <t>コーチ</t>
    <phoneticPr fontId="5"/>
  </si>
  <si>
    <t>Ａコーチ</t>
    <phoneticPr fontId="5"/>
  </si>
  <si>
    <t>マネージャー</t>
    <phoneticPr fontId="5"/>
  </si>
  <si>
    <t>コーチ</t>
    <phoneticPr fontId="2"/>
  </si>
  <si>
    <t>Ａコーチ</t>
    <phoneticPr fontId="2"/>
  </si>
  <si>
    <t>コ ー チ</t>
    <phoneticPr fontId="5"/>
  </si>
  <si>
    <t>字間にスペースを</t>
    <rPh sb="0" eb="2">
      <t>ジカン</t>
    </rPh>
    <phoneticPr fontId="2"/>
  </si>
  <si>
    <t>参加申込書データ入力シート　記入例</t>
    <rPh sb="0" eb="2">
      <t>サンカ</t>
    </rPh>
    <rPh sb="2" eb="5">
      <t>モウシコミショ</t>
    </rPh>
    <rPh sb="8" eb="10">
      <t>ニュウリョク</t>
    </rPh>
    <rPh sb="14" eb="16">
      <t>キニュウ</t>
    </rPh>
    <rPh sb="16" eb="17">
      <t>レイ</t>
    </rPh>
    <phoneticPr fontId="2"/>
  </si>
  <si>
    <t>名前の入力方法</t>
    <rPh sb="0" eb="2">
      <t>ナマエ</t>
    </rPh>
    <rPh sb="3" eb="5">
      <t>ニュウリョク</t>
    </rPh>
    <rPh sb="5" eb="7">
      <t>ホウホウ</t>
    </rPh>
    <phoneticPr fontId="2"/>
  </si>
  <si>
    <t>例えば</t>
    <rPh sb="0" eb="1">
      <t>タト</t>
    </rPh>
    <phoneticPr fontId="2"/>
  </si>
  <si>
    <t>紺色</t>
    <rPh sb="0" eb="2">
      <t>コンイロ</t>
    </rPh>
    <phoneticPr fontId="2"/>
  </si>
  <si>
    <t>016-0896</t>
    <phoneticPr fontId="2"/>
  </si>
  <si>
    <t>018-888-0001</t>
    <phoneticPr fontId="2"/>
  </si>
  <si>
    <t>018-888-0002</t>
    <phoneticPr fontId="2"/>
  </si>
  <si>
    <t>090-1234-5678</t>
    <phoneticPr fontId="2"/>
  </si>
  <si>
    <t>E-mail</t>
    <phoneticPr fontId="2"/>
  </si>
  <si>
    <t>【エントリー】</t>
    <phoneticPr fontId="2"/>
  </si>
  <si>
    <t>コーチ</t>
    <phoneticPr fontId="2"/>
  </si>
  <si>
    <t>Ａコーチ</t>
    <phoneticPr fontId="2"/>
  </si>
  <si>
    <t>マネージャー</t>
    <phoneticPr fontId="2"/>
  </si>
  <si>
    <t>喜多村</t>
    <rPh sb="0" eb="3">
      <t>キタムラ</t>
    </rPh>
    <phoneticPr fontId="11"/>
  </si>
  <si>
    <t>山王一</t>
    <rPh sb="0" eb="2">
      <t>サンノウ</t>
    </rPh>
    <rPh sb="2" eb="3">
      <t>イチ</t>
    </rPh>
    <phoneticPr fontId="11"/>
  </si>
  <si>
    <t>勝　北</t>
    <rPh sb="0" eb="1">
      <t>ショウ</t>
    </rPh>
    <rPh sb="2" eb="3">
      <t>ホク</t>
    </rPh>
    <phoneticPr fontId="11"/>
  </si>
  <si>
    <t>竹　石</t>
    <rPh sb="0" eb="1">
      <t>タケ</t>
    </rPh>
    <rPh sb="2" eb="3">
      <t>イシ</t>
    </rPh>
    <phoneticPr fontId="11"/>
  </si>
  <si>
    <t>海　南</t>
    <rPh sb="0" eb="1">
      <t>ウミ</t>
    </rPh>
    <rPh sb="2" eb="3">
      <t>ミナミ</t>
    </rPh>
    <phoneticPr fontId="11"/>
  </si>
  <si>
    <t>三ツ井</t>
    <rPh sb="0" eb="1">
      <t>ミ</t>
    </rPh>
    <rPh sb="2" eb="3">
      <t>イ</t>
    </rPh>
    <phoneticPr fontId="11"/>
  </si>
  <si>
    <t>和　幸</t>
    <rPh sb="0" eb="1">
      <t>ワ</t>
    </rPh>
    <rPh sb="2" eb="3">
      <t>サイワイ</t>
    </rPh>
    <phoneticPr fontId="11"/>
  </si>
  <si>
    <t>登美ヶ丘</t>
    <rPh sb="0" eb="4">
      <t>トミガオカ</t>
    </rPh>
    <phoneticPr fontId="11"/>
  </si>
  <si>
    <t>深津大附</t>
    <rPh sb="0" eb="2">
      <t>フカツ</t>
    </rPh>
    <rPh sb="2" eb="3">
      <t>ダイ</t>
    </rPh>
    <phoneticPr fontId="11"/>
  </si>
  <si>
    <t>漁　南</t>
    <rPh sb="0" eb="1">
      <t>リョウ</t>
    </rPh>
    <rPh sb="2" eb="3">
      <t>ナン</t>
    </rPh>
    <phoneticPr fontId="11"/>
  </si>
  <si>
    <t>←スコアシートの「コーチ」の欄に記載されます。</t>
    <rPh sb="14" eb="15">
      <t>ラン</t>
    </rPh>
    <rPh sb="16" eb="18">
      <t>キサイ</t>
    </rPh>
    <phoneticPr fontId="2"/>
  </si>
  <si>
    <t>←スコアシートの「Ａコーチ」の欄に記載されます。</t>
    <rPh sb="15" eb="16">
      <t>ラン</t>
    </rPh>
    <rPh sb="17" eb="19">
      <t>キサイ</t>
    </rPh>
    <phoneticPr fontId="2"/>
  </si>
  <si>
    <t>山王市山王町１の１</t>
    <rPh sb="0" eb="2">
      <t>サンオウ</t>
    </rPh>
    <rPh sb="2" eb="3">
      <t>シ</t>
    </rPh>
    <rPh sb="3" eb="6">
      <t>サンオウマチ</t>
    </rPh>
    <phoneticPr fontId="2"/>
  </si>
  <si>
    <t>【帯同審判員】</t>
    <rPh sb="1" eb="3">
      <t>タイドウ</t>
    </rPh>
    <rPh sb="3" eb="5">
      <t>シンパン</t>
    </rPh>
    <rPh sb="5" eb="6">
      <t>イン</t>
    </rPh>
    <phoneticPr fontId="2"/>
  </si>
  <si>
    <t>帯同審判員</t>
    <rPh sb="0" eb="2">
      <t>タイドウ</t>
    </rPh>
    <rPh sb="2" eb="4">
      <t>シンパン</t>
    </rPh>
    <rPh sb="4" eb="5">
      <t>イン</t>
    </rPh>
    <phoneticPr fontId="2"/>
  </si>
  <si>
    <t>氏　　名</t>
    <rPh sb="0" eb="1">
      <t>シ</t>
    </rPh>
    <rPh sb="3" eb="4">
      <t>メイ</t>
    </rPh>
    <phoneticPr fontId="2"/>
  </si>
  <si>
    <t>資　　格</t>
    <rPh sb="0" eb="1">
      <t>シ</t>
    </rPh>
    <rPh sb="3" eb="4">
      <t>カク</t>
    </rPh>
    <phoneticPr fontId="2"/>
  </si>
  <si>
    <t>連絡先(携帯)</t>
    <rPh sb="0" eb="3">
      <t>レンラクサキ</t>
    </rPh>
    <rPh sb="4" eb="6">
      <t>ケイタイ</t>
    </rPh>
    <phoneticPr fontId="2"/>
  </si>
  <si>
    <t>　←リストから選択して下さい</t>
    <rPh sb="7" eb="9">
      <t>センタク</t>
    </rPh>
    <rPh sb="11" eb="12">
      <t>クダ</t>
    </rPh>
    <phoneticPr fontId="2"/>
  </si>
  <si>
    <t>帯同審判</t>
    <rPh sb="0" eb="2">
      <t>タイドウ</t>
    </rPh>
    <rPh sb="2" eb="4">
      <t>シンパン</t>
    </rPh>
    <phoneticPr fontId="5"/>
  </si>
  <si>
    <t>資格</t>
    <rPh sb="0" eb="2">
      <t>シカク</t>
    </rPh>
    <phoneticPr fontId="5"/>
  </si>
  <si>
    <t>チーム名</t>
    <rPh sb="3" eb="4">
      <t>メイ</t>
    </rPh>
    <phoneticPr fontId="2"/>
  </si>
  <si>
    <t>責任者氏名</t>
    <rPh sb="0" eb="3">
      <t>セキニンシャ</t>
    </rPh>
    <rPh sb="3" eb="5">
      <t>シメイ</t>
    </rPh>
    <phoneticPr fontId="2"/>
  </si>
  <si>
    <t>連絡先　〒</t>
    <rPh sb="0" eb="3">
      <t>レンラクサキ</t>
    </rPh>
    <phoneticPr fontId="2"/>
  </si>
  <si>
    <t>連絡先住所</t>
    <rPh sb="0" eb="3">
      <t>レンラクサキ</t>
    </rPh>
    <rPh sb="3" eb="5">
      <t>ジュウショ</t>
    </rPh>
    <phoneticPr fontId="2"/>
  </si>
  <si>
    <t>連絡責任者</t>
    <rPh sb="0" eb="2">
      <t>レンラク</t>
    </rPh>
    <rPh sb="2" eb="5">
      <t>セキニンシャ</t>
    </rPh>
    <phoneticPr fontId="2"/>
  </si>
  <si>
    <t>←全てのことに責任を負うこと。</t>
    <rPh sb="1" eb="2">
      <t>スベ</t>
    </rPh>
    <rPh sb="7" eb="9">
      <t>セキニン</t>
    </rPh>
    <rPh sb="10" eb="11">
      <t>オ</t>
    </rPh>
    <phoneticPr fontId="2"/>
  </si>
  <si>
    <t>年齢</t>
    <rPh sb="0" eb="2">
      <t>ネンレイ</t>
    </rPh>
    <phoneticPr fontId="2"/>
  </si>
  <si>
    <t>出身校</t>
    <rPh sb="0" eb="2">
      <t>シュッシン</t>
    </rPh>
    <rPh sb="2" eb="3">
      <t>コウ</t>
    </rPh>
    <phoneticPr fontId="2"/>
  </si>
  <si>
    <t>ドリーム</t>
    <phoneticPr fontId="2"/>
  </si>
  <si>
    <t>ドリームチーム</t>
    <phoneticPr fontId="2"/>
  </si>
  <si>
    <t>※氏名など入力方法を確認してください。</t>
    <rPh sb="1" eb="3">
      <t>シメイ</t>
    </rPh>
    <rPh sb="5" eb="7">
      <t>ニュウリョク</t>
    </rPh>
    <rPh sb="7" eb="9">
      <t>ホウホウ</t>
    </rPh>
    <rPh sb="10" eb="12">
      <t>カクニン</t>
    </rPh>
    <phoneticPr fontId="2"/>
  </si>
  <si>
    <t>※そのまま、プログラムに掲載する場合もありますので、ご協力よろしくお願いいたします。</t>
    <rPh sb="12" eb="14">
      <t>ケイサイ</t>
    </rPh>
    <rPh sb="16" eb="18">
      <t>バアイ</t>
    </rPh>
    <rPh sb="27" eb="29">
      <t>キョウリョク</t>
    </rPh>
    <rPh sb="34" eb="35">
      <t>ネガ</t>
    </rPh>
    <phoneticPr fontId="2"/>
  </si>
  <si>
    <t>チーム名</t>
    <rPh sb="3" eb="4">
      <t>メイ</t>
    </rPh>
    <phoneticPr fontId="5"/>
  </si>
  <si>
    <t>責任者
連絡先</t>
    <rPh sb="0" eb="3">
      <t>セキニンシャ</t>
    </rPh>
    <rPh sb="4" eb="7">
      <t>レンラクサキ</t>
    </rPh>
    <phoneticPr fontId="5"/>
  </si>
  <si>
    <t>責任者</t>
    <rPh sb="0" eb="3">
      <t>セキニンシャ</t>
    </rPh>
    <phoneticPr fontId="5"/>
  </si>
  <si>
    <t>出　身　校</t>
    <rPh sb="0" eb="1">
      <t>デ</t>
    </rPh>
    <rPh sb="2" eb="3">
      <t>ミ</t>
    </rPh>
    <rPh sb="4" eb="5">
      <t>コウ</t>
    </rPh>
    <phoneticPr fontId="5"/>
  </si>
  <si>
    <t>出身校</t>
    <rPh sb="0" eb="3">
      <t>シュッシンコウ</t>
    </rPh>
    <phoneticPr fontId="5"/>
  </si>
  <si>
    <t>年齢</t>
    <rPh sb="0" eb="2">
      <t>ネンレイ</t>
    </rPh>
    <phoneticPr fontId="5"/>
  </si>
  <si>
    <t>noshirocitybasket@gmail.com</t>
    <phoneticPr fontId="2"/>
  </si>
  <si>
    <t>←必ず入力下さい。</t>
    <rPh sb="1" eb="2">
      <t>カナラ</t>
    </rPh>
    <rPh sb="3" eb="5">
      <t>ニュウリョク</t>
    </rPh>
    <rPh sb="5" eb="6">
      <t>クダ</t>
    </rPh>
    <phoneticPr fontId="2"/>
  </si>
  <si>
    <t>←組合せを送ります。常に確認のできるメールアドレスを必ず記入下さい。</t>
    <rPh sb="1" eb="3">
      <t>クミアワ</t>
    </rPh>
    <rPh sb="5" eb="6">
      <t>オク</t>
    </rPh>
    <rPh sb="10" eb="11">
      <t>ツネ</t>
    </rPh>
    <rPh sb="12" eb="14">
      <t>カクニン</t>
    </rPh>
    <rPh sb="26" eb="27">
      <t>カナラ</t>
    </rPh>
    <rPh sb="28" eb="30">
      <t>キニュウ</t>
    </rPh>
    <rPh sb="30" eb="31">
      <t>クダ</t>
    </rPh>
    <phoneticPr fontId="2"/>
  </si>
  <si>
    <t>出身校</t>
    <rPh sb="0" eb="3">
      <t>シュッシンコウ</t>
    </rPh>
    <phoneticPr fontId="2"/>
  </si>
  <si>
    <t>←秋田県以外の選手は入力してください。</t>
    <rPh sb="1" eb="4">
      <t>アキタケン</t>
    </rPh>
    <rPh sb="4" eb="6">
      <t>イガイ</t>
    </rPh>
    <rPh sb="7" eb="9">
      <t>センシュ</t>
    </rPh>
    <rPh sb="10" eb="12">
      <t>ニュウリョク</t>
    </rPh>
    <phoneticPr fontId="2"/>
  </si>
  <si>
    <t>ﾕﾆﾌｫｰﾑ NO,</t>
    <phoneticPr fontId="2"/>
  </si>
  <si>
    <t>勤務先</t>
    <rPh sb="0" eb="2">
      <t>キンム</t>
    </rPh>
    <rPh sb="2" eb="3">
      <t>サキ</t>
    </rPh>
    <phoneticPr fontId="2"/>
  </si>
  <si>
    <t>勤務先</t>
    <rPh sb="0" eb="3">
      <t>キンムサキ</t>
    </rPh>
    <phoneticPr fontId="2"/>
  </si>
  <si>
    <t>(株)谷田</t>
    <rPh sb="0" eb="3">
      <t>カブ</t>
    </rPh>
    <rPh sb="3" eb="5">
      <t>タニタ</t>
    </rPh>
    <phoneticPr fontId="2"/>
  </si>
  <si>
    <t>(株)楽点</t>
    <rPh sb="0" eb="3">
      <t>カブ</t>
    </rPh>
    <rPh sb="3" eb="4">
      <t>ラク</t>
    </rPh>
    <rPh sb="4" eb="5">
      <t>テン</t>
    </rPh>
    <phoneticPr fontId="2"/>
  </si>
  <si>
    <t>本田工業(株)</t>
    <rPh sb="0" eb="2">
      <t>ホンダ</t>
    </rPh>
    <rPh sb="2" eb="4">
      <t>コウギョウ</t>
    </rPh>
    <rPh sb="4" eb="7">
      <t>カブ</t>
    </rPh>
    <phoneticPr fontId="2"/>
  </si>
  <si>
    <t>山王市役所</t>
    <rPh sb="0" eb="2">
      <t>サンノウ</t>
    </rPh>
    <rPh sb="2" eb="5">
      <t>シヤクショ</t>
    </rPh>
    <phoneticPr fontId="2"/>
  </si>
  <si>
    <t>美種町役場</t>
    <rPh sb="0" eb="1">
      <t>ビ</t>
    </rPh>
    <rPh sb="1" eb="2">
      <t>タネ</t>
    </rPh>
    <rPh sb="2" eb="5">
      <t>マチヤクバ</t>
    </rPh>
    <rPh sb="3" eb="5">
      <t>ヤクバ</t>
    </rPh>
    <phoneticPr fontId="2"/>
  </si>
  <si>
    <t>八宝町役場</t>
    <rPh sb="0" eb="1">
      <t>ヤツ</t>
    </rPh>
    <rPh sb="1" eb="2">
      <t>タカラ</t>
    </rPh>
    <rPh sb="2" eb="5">
      <t>マチヤクバ</t>
    </rPh>
    <rPh sb="3" eb="5">
      <t>ヤクバ</t>
    </rPh>
    <phoneticPr fontId="2"/>
  </si>
  <si>
    <t>富士里町役場</t>
    <rPh sb="0" eb="2">
      <t>フジ</t>
    </rPh>
    <rPh sb="2" eb="3">
      <t>サト</t>
    </rPh>
    <rPh sb="3" eb="6">
      <t>マチヤクバ</t>
    </rPh>
    <rPh sb="4" eb="6">
      <t>ヤクバ</t>
    </rPh>
    <phoneticPr fontId="2"/>
  </si>
  <si>
    <t>山王県庁</t>
    <rPh sb="0" eb="2">
      <t>サンノウ</t>
    </rPh>
    <rPh sb="2" eb="4">
      <t>ケンチョウ</t>
    </rPh>
    <phoneticPr fontId="2"/>
  </si>
  <si>
    <t>全米空</t>
    <rPh sb="0" eb="2">
      <t>ゼンベイ</t>
    </rPh>
    <rPh sb="2" eb="3">
      <t>ソラ</t>
    </rPh>
    <phoneticPr fontId="2"/>
  </si>
  <si>
    <t>豊太自動車</t>
    <rPh sb="0" eb="2">
      <t>トヨタ</t>
    </rPh>
    <rPh sb="2" eb="5">
      <t>ジドウシャ</t>
    </rPh>
    <phoneticPr fontId="2"/>
  </si>
  <si>
    <t>みどり銀行</t>
    <rPh sb="3" eb="5">
      <t>ギンコウ</t>
    </rPh>
    <phoneticPr fontId="2"/>
  </si>
  <si>
    <t>ヤホー</t>
    <phoneticPr fontId="2"/>
  </si>
  <si>
    <t>※帯同審判がない場合は申込みを受け付けません！</t>
    <rPh sb="1" eb="3">
      <t>タイドウ</t>
    </rPh>
    <rPh sb="3" eb="5">
      <t>シンパン</t>
    </rPh>
    <rPh sb="8" eb="10">
      <t>バアイ</t>
    </rPh>
    <rPh sb="11" eb="13">
      <t>モウシコ</t>
    </rPh>
    <rPh sb="15" eb="16">
      <t>ウ</t>
    </rPh>
    <rPh sb="17" eb="18">
      <t>ツ</t>
    </rPh>
    <phoneticPr fontId="2"/>
  </si>
  <si>
    <t>※ユニフォームNO,氏名、年齢、身長は必ず入力下さい。</t>
    <rPh sb="10" eb="12">
      <t>シメイ</t>
    </rPh>
    <rPh sb="13" eb="15">
      <t>ネンレイ</t>
    </rPh>
    <rPh sb="16" eb="18">
      <t>シンチョウ</t>
    </rPh>
    <rPh sb="19" eb="20">
      <t>カナラ</t>
    </rPh>
    <rPh sb="21" eb="23">
      <t>ニュウリョク</t>
    </rPh>
    <rPh sb="23" eb="24">
      <t>クダ</t>
    </rPh>
    <phoneticPr fontId="2"/>
  </si>
  <si>
    <t>◆入力後、下記へメールでお送り下さい。</t>
    <rPh sb="1" eb="3">
      <t>ニュウリョク</t>
    </rPh>
    <rPh sb="3" eb="4">
      <t>ゴ</t>
    </rPh>
    <rPh sb="5" eb="7">
      <t>カキ</t>
    </rPh>
    <rPh sb="13" eb="14">
      <t>オク</t>
    </rPh>
    <rPh sb="15" eb="16">
      <t>クダ</t>
    </rPh>
    <phoneticPr fontId="2"/>
  </si>
  <si>
    <t>←必ず、入力して下さい。</t>
    <rPh sb="1" eb="2">
      <t>カナラ</t>
    </rPh>
    <rPh sb="4" eb="6">
      <t>ニュウリョク</t>
    </rPh>
    <rPh sb="8" eb="9">
      <t>クダ</t>
    </rPh>
    <phoneticPr fontId="2"/>
  </si>
  <si>
    <t>090-1234-5678</t>
    <phoneticPr fontId="2"/>
  </si>
  <si>
    <t>矢知　篤史</t>
    <rPh sb="0" eb="2">
      <t>ヤチ</t>
    </rPh>
    <rPh sb="3" eb="5">
      <t>アツシ</t>
    </rPh>
    <phoneticPr fontId="2"/>
  </si>
  <si>
    <t>上記チーム・選手の大会参加をお願いします。</t>
    <rPh sb="0" eb="2">
      <t>ジョウキ</t>
    </rPh>
    <rPh sb="6" eb="8">
      <t>センシュ</t>
    </rPh>
    <rPh sb="9" eb="11">
      <t>タイカイ</t>
    </rPh>
    <rPh sb="11" eb="13">
      <t>サンカ</t>
    </rPh>
    <rPh sb="15" eb="16">
      <t>ネガ</t>
    </rPh>
    <phoneticPr fontId="5"/>
  </si>
  <si>
    <t>※出身校、勤務先に関しても記入下さい。</t>
    <rPh sb="1" eb="4">
      <t>シュッシンコウ</t>
    </rPh>
    <rPh sb="5" eb="8">
      <t>キンムサキ</t>
    </rPh>
    <rPh sb="9" eb="10">
      <t>カン</t>
    </rPh>
    <rPh sb="13" eb="15">
      <t>キニュウ</t>
    </rPh>
    <rPh sb="15" eb="16">
      <t>クダ</t>
    </rPh>
    <phoneticPr fontId="2"/>
  </si>
  <si>
    <t>責任者氏名</t>
    <rPh sb="0" eb="3">
      <t>セキニンシャ</t>
    </rPh>
    <rPh sb="3" eb="5">
      <t>シメイ</t>
    </rPh>
    <phoneticPr fontId="1"/>
  </si>
  <si>
    <t>チーム名</t>
    <rPh sb="3" eb="4">
      <t>メイ</t>
    </rPh>
    <phoneticPr fontId="1"/>
  </si>
  <si>
    <t>希望</t>
    <rPh sb="0" eb="2">
      <t>キボウ</t>
    </rPh>
    <phoneticPr fontId="1"/>
  </si>
  <si>
    <t>連絡電話番号</t>
    <rPh sb="0" eb="2">
      <t>レンラク</t>
    </rPh>
    <rPh sb="2" eb="4">
      <t>デンワ</t>
    </rPh>
    <rPh sb="4" eb="6">
      <t>バンゴウ</t>
    </rPh>
    <phoneticPr fontId="1"/>
  </si>
  <si>
    <t>帯同審判</t>
    <rPh sb="0" eb="2">
      <t>タイドウ</t>
    </rPh>
    <rPh sb="2" eb="4">
      <t>シンパン</t>
    </rPh>
    <phoneticPr fontId="1"/>
  </si>
  <si>
    <t>資格</t>
    <rPh sb="0" eb="2">
      <t>シカク</t>
    </rPh>
    <phoneticPr fontId="2"/>
  </si>
  <si>
    <t>携帯電話番号</t>
    <rPh sb="0" eb="2">
      <t>ケイタイ</t>
    </rPh>
    <rPh sb="2" eb="4">
      <t>デンワ</t>
    </rPh>
    <rPh sb="4" eb="6">
      <t>バンゴウ</t>
    </rPh>
    <phoneticPr fontId="2"/>
  </si>
  <si>
    <t>男女</t>
    <rPh sb="0" eb="2">
      <t>ダンジョ</t>
    </rPh>
    <phoneticPr fontId="2"/>
  </si>
  <si>
    <t>日本協会競技者登録の有無</t>
    <rPh sb="0" eb="2">
      <t>ニホン</t>
    </rPh>
    <rPh sb="2" eb="4">
      <t>キョウカイ</t>
    </rPh>
    <rPh sb="4" eb="7">
      <t>キョウギシャ</t>
    </rPh>
    <rPh sb="7" eb="9">
      <t>トウロク</t>
    </rPh>
    <rPh sb="10" eb="12">
      <t>ウム</t>
    </rPh>
    <phoneticPr fontId="2"/>
  </si>
  <si>
    <t>無し</t>
    <rPh sb="0" eb="1">
      <t>ナ</t>
    </rPh>
    <phoneticPr fontId="2"/>
  </si>
  <si>
    <t>※登録していない場合は「無し」ある場合は｢競技者番号｣を入力</t>
    <rPh sb="1" eb="3">
      <t>トウロク</t>
    </rPh>
    <rPh sb="8" eb="10">
      <t>バアイ</t>
    </rPh>
    <rPh sb="12" eb="13">
      <t>ナ</t>
    </rPh>
    <rPh sb="17" eb="19">
      <t>バアイ</t>
    </rPh>
    <rPh sb="21" eb="24">
      <t>キョウギシャ</t>
    </rPh>
    <rPh sb="24" eb="26">
      <t>バンゴウ</t>
    </rPh>
    <rPh sb="28" eb="30">
      <t>ニュウリョク</t>
    </rPh>
    <phoneticPr fontId="2"/>
  </si>
  <si>
    <t>【データ入力例を必ずご確認ください。】</t>
    <rPh sb="4" eb="7">
      <t>ニュウリョクレイ</t>
    </rPh>
    <rPh sb="8" eb="9">
      <t>カナラ</t>
    </rPh>
    <rPh sb="11" eb="13">
      <t>カクニン</t>
    </rPh>
    <phoneticPr fontId="2"/>
  </si>
  <si>
    <t>※送付先を確認の上、送付下さい。</t>
    <rPh sb="1" eb="4">
      <t>ソウフサキ</t>
    </rPh>
    <rPh sb="5" eb="7">
      <t>カクニン</t>
    </rPh>
    <rPh sb="8" eb="9">
      <t>ウエ</t>
    </rPh>
    <rPh sb="10" eb="12">
      <t>ソウフ</t>
    </rPh>
    <rPh sb="12" eb="13">
      <t>クダ</t>
    </rPh>
    <phoneticPr fontId="2"/>
  </si>
  <si>
    <t>※必要事項は全て入力ください。</t>
    <rPh sb="1" eb="3">
      <t>ヒツヨウ</t>
    </rPh>
    <rPh sb="3" eb="5">
      <t>ジコウ</t>
    </rPh>
    <rPh sb="6" eb="7">
      <t>スベ</t>
    </rPh>
    <rPh sb="8" eb="10">
      <t>ニュウリョク</t>
    </rPh>
    <phoneticPr fontId="2"/>
  </si>
  <si>
    <t>ｱﾄﾞﾚｽ</t>
    <phoneticPr fontId="1"/>
  </si>
  <si>
    <t>ﾗﾝｸ</t>
    <phoneticPr fontId="1"/>
  </si>
  <si>
    <t>Ｓ級</t>
    <rPh sb="1" eb="2">
      <t>キュウ</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</si>
  <si>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</si>
  <si>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</si>
  <si>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</si>
  <si>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</si>
  <si>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男</t>
    <rPh sb="0" eb="1">
      <t>オトコ</t>
    </rPh>
    <phoneticPr fontId="2"/>
  </si>
  <si>
    <t>女</t>
    <rPh sb="0" eb="1">
      <t>オンナ</t>
    </rPh>
    <phoneticPr fontId="2"/>
  </si>
  <si>
    <t xml:space="preserve"> 氏　　名</t>
    <rPh sb="1" eb="2">
      <t>シ</t>
    </rPh>
    <rPh sb="4" eb="5">
      <t>メイ</t>
    </rPh>
    <phoneticPr fontId="2"/>
  </si>
  <si>
    <t>若桜年　奈緒</t>
    <rPh sb="0" eb="1">
      <t>ワカ</t>
    </rPh>
    <rPh sb="1" eb="2">
      <t>サクラ</t>
    </rPh>
    <rPh sb="2" eb="3">
      <t>トシ</t>
    </rPh>
    <rPh sb="4" eb="6">
      <t>ナオ</t>
    </rPh>
    <phoneticPr fontId="2"/>
  </si>
  <si>
    <t>安斉　光吉</t>
    <rPh sb="0" eb="1">
      <t>アン</t>
    </rPh>
    <rPh sb="1" eb="2">
      <t>ヒトシ</t>
    </rPh>
    <rPh sb="3" eb="4">
      <t>ヒカリ</t>
    </rPh>
    <rPh sb="4" eb="5">
      <t>キチ</t>
    </rPh>
    <phoneticPr fontId="11"/>
  </si>
  <si>
    <t>●●△●●</t>
    <phoneticPr fontId="2"/>
  </si>
  <si>
    <t>※△は空白</t>
    <rPh sb="3" eb="5">
      <t>クウハク</t>
    </rPh>
    <phoneticPr fontId="2"/>
  </si>
  <si>
    <t>←●●△●●</t>
    <phoneticPr fontId="2"/>
  </si>
  <si>
    <t>堂元　吾朗</t>
    <phoneticPr fontId="11"/>
  </si>
  <si>
    <t>赤城　春湖</t>
    <rPh sb="0" eb="1">
      <t>アカ</t>
    </rPh>
    <rPh sb="1" eb="2">
      <t>シロ</t>
    </rPh>
    <rPh sb="3" eb="4">
      <t>ハル</t>
    </rPh>
    <rPh sb="4" eb="5">
      <t>ミズウミ</t>
    </rPh>
    <phoneticPr fontId="11"/>
  </si>
  <si>
    <t>赤城　武則</t>
    <rPh sb="0" eb="1">
      <t>アカ</t>
    </rPh>
    <rPh sb="1" eb="2">
      <t>シロ</t>
    </rPh>
    <rPh sb="3" eb="4">
      <t>ブ</t>
    </rPh>
    <rPh sb="4" eb="5">
      <t>ノリ</t>
    </rPh>
    <phoneticPr fontId="11"/>
  </si>
  <si>
    <t>川田　　正</t>
    <rPh sb="0" eb="1">
      <t>カワ</t>
    </rPh>
    <rPh sb="1" eb="2">
      <t>タ</t>
    </rPh>
    <rPh sb="4" eb="5">
      <t>マサシ</t>
    </rPh>
    <phoneticPr fontId="11"/>
  </si>
  <si>
    <t>宮城　陵太</t>
    <rPh sb="0" eb="1">
      <t>ミヤ</t>
    </rPh>
    <rPh sb="1" eb="2">
      <t>シロ</t>
    </rPh>
    <rPh sb="3" eb="4">
      <t>ミササギ</t>
    </rPh>
    <rPh sb="4" eb="5">
      <t>フトシ</t>
    </rPh>
    <phoneticPr fontId="11"/>
  </si>
  <si>
    <t>光井　　久</t>
    <rPh sb="0" eb="1">
      <t>ヒカリ</t>
    </rPh>
    <rPh sb="1" eb="2">
      <t>イ</t>
    </rPh>
    <rPh sb="4" eb="5">
      <t>ヒサシ</t>
    </rPh>
    <phoneticPr fontId="11"/>
  </si>
  <si>
    <t>槙　　新一</t>
    <rPh sb="0" eb="1">
      <t>マキ</t>
    </rPh>
    <rPh sb="3" eb="4">
      <t>シン</t>
    </rPh>
    <rPh sb="4" eb="5">
      <t>イッ</t>
    </rPh>
    <phoneticPr fontId="11"/>
  </si>
  <si>
    <t>富加津　和成</t>
    <rPh sb="0" eb="3">
      <t>フカツ</t>
    </rPh>
    <rPh sb="4" eb="5">
      <t>ワ</t>
    </rPh>
    <rPh sb="5" eb="6">
      <t>シゲル</t>
    </rPh>
    <phoneticPr fontId="11"/>
  </si>
  <si>
    <t>椹木　華道</t>
    <rPh sb="0" eb="1">
      <t>サワラ</t>
    </rPh>
    <rPh sb="1" eb="2">
      <t>キ</t>
    </rPh>
    <rPh sb="3" eb="4">
      <t>ハナ</t>
    </rPh>
    <rPh sb="4" eb="5">
      <t>ミチ</t>
    </rPh>
    <phoneticPr fontId="11"/>
  </si>
  <si>
    <t>留河　　楓</t>
    <rPh sb="0" eb="1">
      <t>ル</t>
    </rPh>
    <rPh sb="1" eb="2">
      <t>カワ</t>
    </rPh>
    <rPh sb="4" eb="5">
      <t>カエデ</t>
    </rPh>
    <phoneticPr fontId="11"/>
  </si>
  <si>
    <t>古暮　公伸</t>
    <rPh sb="0" eb="1">
      <t>イニシエ</t>
    </rPh>
    <rPh sb="1" eb="2">
      <t>クレ</t>
    </rPh>
    <rPh sb="3" eb="4">
      <t>キミ</t>
    </rPh>
    <rPh sb="4" eb="5">
      <t>ノブ</t>
    </rPh>
    <phoneticPr fontId="11"/>
  </si>
  <si>
    <t>佐和北　英二</t>
    <rPh sb="0" eb="2">
      <t>サワ</t>
    </rPh>
    <rPh sb="2" eb="3">
      <t>キタ</t>
    </rPh>
    <rPh sb="4" eb="5">
      <t>エイ</t>
    </rPh>
    <rPh sb="5" eb="6">
      <t>ニ</t>
    </rPh>
    <phoneticPr fontId="11"/>
  </si>
  <si>
    <t>泉堂　　明</t>
    <rPh sb="0" eb="1">
      <t>イズミ</t>
    </rPh>
    <rPh sb="1" eb="2">
      <t>ドウ</t>
    </rPh>
    <rPh sb="4" eb="5">
      <t>アキラ</t>
    </rPh>
    <phoneticPr fontId="11"/>
  </si>
  <si>
    <t>川田　幹夫</t>
    <rPh sb="0" eb="1">
      <t>カワ</t>
    </rPh>
    <rPh sb="1" eb="2">
      <t>タ</t>
    </rPh>
    <rPh sb="3" eb="4">
      <t>ミキ</t>
    </rPh>
    <rPh sb="4" eb="5">
      <t>オット</t>
    </rPh>
    <phoneticPr fontId="11"/>
  </si>
  <si>
    <t>　 氏　　名　※△は空白</t>
    <rPh sb="2" eb="3">
      <t>シ</t>
    </rPh>
    <rPh sb="5" eb="6">
      <t>メイ</t>
    </rPh>
    <phoneticPr fontId="2"/>
  </si>
  <si>
    <r>
      <t>※この</t>
    </r>
    <r>
      <rPr>
        <b/>
        <u val="double"/>
        <sz val="11"/>
        <color rgb="FFFF0000"/>
        <rFont val="ＭＳ ゴシック"/>
        <family val="3"/>
        <charset val="128"/>
      </rPr>
      <t>シートの印刷設定</t>
    </r>
    <r>
      <rPr>
        <b/>
        <sz val="11"/>
        <color rgb="FFFF0000"/>
        <rFont val="ＭＳ ゴシック"/>
        <family val="3"/>
        <charset val="128"/>
      </rPr>
      <t>は、</t>
    </r>
    <rPh sb="7" eb="9">
      <t>インサツ</t>
    </rPh>
    <rPh sb="9" eb="11">
      <t>セッテイ</t>
    </rPh>
    <phoneticPr fontId="5"/>
  </si>
  <si>
    <r>
      <t>　絶対</t>
    </r>
    <r>
      <rPr>
        <b/>
        <u val="double"/>
        <sz val="11"/>
        <color rgb="FFFF0000"/>
        <rFont val="ＭＳ ゴシック"/>
        <family val="3"/>
        <charset val="128"/>
      </rPr>
      <t>変更しない</t>
    </r>
    <r>
      <rPr>
        <b/>
        <sz val="11"/>
        <color rgb="FFFF0000"/>
        <rFont val="ＭＳ ゴシック"/>
        <family val="3"/>
        <charset val="128"/>
      </rPr>
      <t>でください。</t>
    </r>
    <rPh sb="1" eb="3">
      <t>ゼッタイ</t>
    </rPh>
    <rPh sb="3" eb="5">
      <t>ヘンコウ</t>
    </rPh>
    <phoneticPr fontId="5"/>
  </si>
  <si>
    <t>令和</t>
    <rPh sb="0" eb="2">
      <t>レイワ</t>
    </rPh>
    <phoneticPr fontId="5"/>
  </si>
  <si>
    <t>wakotosawa.58@gmail.com</t>
    <phoneticPr fontId="2"/>
  </si>
  <si>
    <t>※エントリー変更がある場合はこのシートを印刷して、</t>
    <rPh sb="6" eb="8">
      <t>ヘンコウ</t>
    </rPh>
    <rPh sb="11" eb="13">
      <t>バアイ</t>
    </rPh>
    <rPh sb="20" eb="22">
      <t>インサツ</t>
    </rPh>
    <phoneticPr fontId="5"/>
  </si>
  <si>
    <t>　大会当日本部へ提出して下さい。</t>
    <rPh sb="1" eb="3">
      <t>タイカイ</t>
    </rPh>
    <rPh sb="3" eb="5">
      <t>トウジツ</t>
    </rPh>
    <rPh sb="5" eb="7">
      <t>ホンブ</t>
    </rPh>
    <rPh sb="8" eb="10">
      <t>テイシュツ</t>
    </rPh>
    <rPh sb="12" eb="13">
      <t>クダ</t>
    </rPh>
    <phoneticPr fontId="5"/>
  </si>
  <si>
    <t>【運営補助員】</t>
    <rPh sb="1" eb="3">
      <t>ウンエイ</t>
    </rPh>
    <rPh sb="3" eb="6">
      <t>ホジョイン</t>
    </rPh>
    <phoneticPr fontId="2"/>
  </si>
  <si>
    <t>補助員</t>
    <rPh sb="0" eb="3">
      <t>ホジョイン</t>
    </rPh>
    <phoneticPr fontId="2"/>
  </si>
  <si>
    <t>運営補助員</t>
    <rPh sb="0" eb="2">
      <t>ウンエイ</t>
    </rPh>
    <rPh sb="2" eb="5">
      <t>ホジョイン</t>
    </rPh>
    <phoneticPr fontId="5"/>
  </si>
  <si>
    <t>　古暮　公伸</t>
    <phoneticPr fontId="2"/>
  </si>
  <si>
    <t>※エントリー変更がある場合は参加申込書のシートを印刷して、大会当日に本部へ提出して下さい。</t>
    <rPh sb="6" eb="8">
      <t>ヘンコウ</t>
    </rPh>
    <rPh sb="11" eb="13">
      <t>バアイ</t>
    </rPh>
    <rPh sb="14" eb="16">
      <t>サンカ</t>
    </rPh>
    <rPh sb="16" eb="19">
      <t>モウシコミショ</t>
    </rPh>
    <rPh sb="24" eb="26">
      <t>インサツ</t>
    </rPh>
    <rPh sb="29" eb="31">
      <t>タイカイ</t>
    </rPh>
    <rPh sb="31" eb="33">
      <t>トウジツ</t>
    </rPh>
    <rPh sb="34" eb="36">
      <t>ホンブ</t>
    </rPh>
    <rPh sb="37" eb="39">
      <t>テイシュツ</t>
    </rPh>
    <rPh sb="41" eb="42">
      <t>クダ</t>
    </rPh>
    <phoneticPr fontId="2"/>
  </si>
  <si>
    <t>※ファイル名は「男子_チーム名」でお願いします。</t>
    <rPh sb="5" eb="6">
      <t>メイ</t>
    </rPh>
    <rPh sb="8" eb="10">
      <t>ダンシ</t>
    </rPh>
    <rPh sb="14" eb="15">
      <t>メイ</t>
    </rPh>
    <rPh sb="18" eb="19">
      <t>ネガ</t>
    </rPh>
    <phoneticPr fontId="2"/>
  </si>
  <si>
    <r>
      <t>←全てのことに</t>
    </r>
    <r>
      <rPr>
        <b/>
        <sz val="11"/>
        <rFont val="ＭＳ ゴシック"/>
        <family val="3"/>
        <charset val="128"/>
      </rPr>
      <t>責任</t>
    </r>
    <r>
      <rPr>
        <sz val="11"/>
        <rFont val="ＭＳ ゴシック"/>
        <family val="3"/>
        <charset val="128"/>
      </rPr>
      <t>を負うこと。</t>
    </r>
    <rPh sb="1" eb="2">
      <t>スベ</t>
    </rPh>
    <rPh sb="7" eb="9">
      <t>セキニン</t>
    </rPh>
    <rPh sb="10" eb="11">
      <t>オ</t>
    </rPh>
    <phoneticPr fontId="2"/>
  </si>
  <si>
    <t>令和７年度能代市花見バスケットボール大会</t>
    <rPh sb="0" eb="2">
      <t>レイワ</t>
    </rPh>
    <rPh sb="3" eb="5">
      <t>ネンド</t>
    </rPh>
    <rPh sb="5" eb="8">
      <t>ノシロシ</t>
    </rPh>
    <rPh sb="8" eb="10">
      <t>ハナミ</t>
    </rPh>
    <rPh sb="18" eb="20">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</si>
</sst>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name val="ＭＳ Ｐゴシック"/>
      <family val="3"/>
      <charset val="128"/>
    </font>
    <font>
      <sz val="11"/>
      <color theme="1"/>
      <name val="Yu Gothic"/>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u/>
      <sz val="10"/>
      <name val="ＭＳ ゴシック"/>
      <family val="3"/>
      <charset val="128"/>
    </font>
    <font>
      <u/>
      <sz val="11"/>
      <color indexed="12"/>
      <name val="ＭＳ Ｐゴシック"/>
      <family val="3"/>
      <charset val="128"/>
    </font>
    <font>
      <b/>
      <sz val="18"/>
      <name val="ＭＳ ゴシック"/>
      <family val="3"/>
      <charset val="128"/>
    </font>
    <font>
      <sz val="18"/>
      <name val="ＭＳ ゴシック"/>
      <family val="3"/>
      <charset val="128"/>
    </font>
    <font>
      <b/>
      <sz val="11"/>
      <name val="ＭＳ Ｐゴシック"/>
      <family val="3"/>
      <charset val="128"/>
    </font>
    <font>
      <sz val="11"/>
      <color indexed="10"/>
      <name val="ＭＳ ゴシック"/>
      <family val="3"/>
      <charset val="128"/>
    </font>
    <font>
      <b/>
      <sz val="12"/>
      <name val="ＭＳ ゴシック"/>
      <family val="3"/>
      <charset val="128"/>
    </font>
    <font>
      <b/>
      <sz val="11"/>
      <name val="ＭＳ ゴシック"/>
      <family val="3"/>
      <charset val="128"/>
    </font>
    <font>
      <b/>
      <sz val="16"/>
      <color indexed="10"/>
      <name val="ＭＳ ゴシック"/>
      <family val="3"/>
      <charset val="128"/>
    </font>
    <font>
      <b/>
      <sz val="11"/>
      <color rgb="FFFF0000"/>
      <name val="ＭＳ ゴシック"/>
      <family val="3"/>
      <charset val="128"/>
    </font>
    <font>
      <sz val="11"/>
      <color rgb="FFFF0000"/>
      <name val="ＭＳ ゴシック"/>
      <family val="3"/>
      <charset val="128"/>
    </font>
    <font>
      <sz val="11"/>
      <color indexed="8"/>
      <name val="ＭＳ ゴシック"/>
      <family val="3"/>
      <charset val="128"/>
    </font>
    <font>
      <b/>
      <sz val="14"/>
      <color rgb="FFFF0000"/>
      <name val="ＭＳ ゴシック"/>
      <family val="3"/>
      <charset val="128"/>
    </font>
    <font>
      <b/>
      <sz val="18"/>
      <color rgb="FFFF0000"/>
      <name val="ＭＳ ゴシック"/>
      <family val="3"/>
      <charset val="128"/>
    </font>
    <font>
      <b/>
      <sz val="16"/>
      <color rgb="FFFF0000"/>
      <name val="ＭＳ ゴシック"/>
      <family val="3"/>
      <charset val="128"/>
    </font>
    <font>
      <b/>
      <sz val="11"/>
      <color theme="0"/>
      <name val="ＭＳ ゴシック"/>
      <family val="3"/>
      <charset val="128"/>
    </font>
    <font>
      <sz val="11"/>
      <color theme="0"/>
      <name val="ＭＳ ゴシック"/>
      <family val="3"/>
      <charset val="128"/>
    </font>
    <font>
      <b/>
      <u val="double"/>
      <sz val="11"/>
      <color rgb="FFFF0000"/>
      <name val="ＭＳ ゴシック"/>
      <family val="3"/>
      <charset val="128"/>
    </font>
    <font>
      <b/>
      <sz val="14"/>
      <name val="ＭＳ ゴシック"/>
      <family val="3"/>
      <charset val="128"/>
    </font>
  </fonts>
  <fills count="1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FF99"/>
        <bgColor rgb="FF000000"/>
      </patternFill>
    </fill>
    <fill>
      <patternFill patternType="solid">
        <fgColor rgb="FFFDD1F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hair">
        <color auto="1"/>
      </left>
      <right/>
      <top/>
      <bottom/>
      <diagonal/>
    </border>
    <border>
      <left style="hair">
        <color auto="1"/>
      </left>
      <right/>
      <top/>
      <bottom style="hair">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1" fillId="0" borderId="0">
      <alignment vertical="center"/>
    </xf>
  </cellStyleXfs>
  <cellXfs count="147">
    <xf numFmtId="0" fontId="0" fillId="0" borderId="0" xfId="0">
      <alignment vertical="center"/>
    </xf>
    <xf numFmtId="0" fontId="3" fillId="2" borderId="0" xfId="2" applyFill="1" applyAlignment="1">
      <alignment vertical="center" shrinkToFit="1"/>
    </xf>
    <xf numFmtId="0" fontId="3" fillId="0" borderId="0" xfId="2" applyAlignment="1">
      <alignment vertical="center" shrinkToFit="1"/>
    </xf>
    <xf numFmtId="0" fontId="3" fillId="2" borderId="0" xfId="2" applyFill="1">
      <alignment vertical="center"/>
    </xf>
    <xf numFmtId="0" fontId="3" fillId="0" borderId="0" xfId="2">
      <alignment vertical="center"/>
    </xf>
    <xf numFmtId="0" fontId="6" fillId="0" borderId="0" xfId="2" applyFont="1">
      <alignment vertical="center"/>
    </xf>
    <xf numFmtId="0" fontId="3" fillId="0" borderId="0" xfId="2" applyAlignment="1">
      <alignment vertical="center" justifyLastLine="1"/>
    </xf>
    <xf numFmtId="0" fontId="4" fillId="0" borderId="0" xfId="2" applyFont="1">
      <alignment vertical="center"/>
    </xf>
    <xf numFmtId="0" fontId="9" fillId="0" borderId="0" xfId="2" applyFont="1">
      <alignment vertical="center"/>
    </xf>
    <xf numFmtId="0" fontId="10" fillId="0" borderId="0" xfId="2" applyFont="1">
      <alignment vertical="center"/>
    </xf>
    <xf numFmtId="0" fontId="6" fillId="0" borderId="0" xfId="2" applyFont="1" applyAlignment="1">
      <alignment horizontal="left" vertical="center"/>
    </xf>
    <xf numFmtId="0" fontId="3" fillId="0" borderId="0" xfId="2" applyAlignment="1">
      <alignment horizontal="center" vertical="center"/>
    </xf>
    <xf numFmtId="0" fontId="3" fillId="0" borderId="0" xfId="2" applyAlignment="1">
      <alignment horizontal="center" vertical="center" shrinkToFit="1"/>
    </xf>
    <xf numFmtId="0" fontId="3" fillId="4"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0" borderId="3" xfId="2" applyBorder="1">
      <alignment vertical="center"/>
    </xf>
    <xf numFmtId="0" fontId="3" fillId="0" borderId="9" xfId="2" applyBorder="1">
      <alignment vertical="center"/>
    </xf>
    <xf numFmtId="0" fontId="3" fillId="4" borderId="1" xfId="0" applyFont="1" applyFill="1" applyBorder="1">
      <alignment vertical="center"/>
    </xf>
    <xf numFmtId="0" fontId="3" fillId="0" borderId="0" xfId="0" applyFont="1">
      <alignment vertical="center"/>
    </xf>
    <xf numFmtId="0" fontId="3" fillId="3" borderId="11" xfId="0" applyFont="1" applyFill="1" applyBorder="1" applyAlignment="1">
      <alignment horizontal="center" vertical="center"/>
    </xf>
    <xf numFmtId="0" fontId="3" fillId="0" borderId="4" xfId="0" applyFont="1" applyBorder="1">
      <alignment vertical="center"/>
    </xf>
    <xf numFmtId="0" fontId="15" fillId="0" borderId="0" xfId="0" applyFont="1">
      <alignment vertical="center"/>
    </xf>
    <xf numFmtId="0" fontId="3" fillId="4"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lignment vertical="center"/>
    </xf>
    <xf numFmtId="0" fontId="3" fillId="0" borderId="4" xfId="0" applyFont="1" applyBorder="1" applyAlignment="1">
      <alignment horizontal="left" vertical="center"/>
    </xf>
    <xf numFmtId="0" fontId="14"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4" borderId="8" xfId="0" applyFont="1" applyFill="1" applyBorder="1" applyAlignment="1">
      <alignment horizontal="left" vertical="center"/>
    </xf>
    <xf numFmtId="0" fontId="3" fillId="0" borderId="6" xfId="0" applyFont="1" applyBorder="1">
      <alignment vertical="center"/>
    </xf>
    <xf numFmtId="0" fontId="3" fillId="0" borderId="7" xfId="0" applyFont="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12" fillId="0" borderId="0" xfId="0" applyFont="1">
      <alignment vertical="center"/>
    </xf>
    <xf numFmtId="0" fontId="12" fillId="0" borderId="6" xfId="0" applyFont="1" applyBorder="1">
      <alignment vertical="center"/>
    </xf>
    <xf numFmtId="0" fontId="3" fillId="4" borderId="1" xfId="0" applyFont="1" applyFill="1" applyBorder="1" applyAlignment="1">
      <alignment horizontal="center" vertical="center"/>
    </xf>
    <xf numFmtId="0" fontId="14" fillId="0" borderId="0" xfId="0" applyFont="1">
      <alignment vertical="center"/>
    </xf>
    <xf numFmtId="0" fontId="3" fillId="4" borderId="1" xfId="0" applyFont="1" applyFill="1" applyBorder="1" applyAlignment="1" applyProtection="1">
      <alignment vertical="center" shrinkToFit="1"/>
      <protection locked="0"/>
    </xf>
    <xf numFmtId="0" fontId="16" fillId="0" borderId="0" xfId="0" applyFont="1">
      <alignment vertical="center"/>
    </xf>
    <xf numFmtId="0" fontId="16" fillId="0" borderId="5" xfId="0" applyFont="1" applyBorder="1" applyAlignment="1">
      <alignment horizontal="left" vertical="center"/>
    </xf>
    <xf numFmtId="0" fontId="8" fillId="0" borderId="0" xfId="1" applyAlignment="1" applyProtection="1">
      <alignment vertical="center"/>
    </xf>
    <xf numFmtId="0" fontId="16" fillId="0" borderId="0" xfId="2" applyFont="1">
      <alignment vertical="center"/>
    </xf>
    <xf numFmtId="0" fontId="14" fillId="0" borderId="4" xfId="0" applyFont="1" applyBorder="1">
      <alignment vertical="center"/>
    </xf>
    <xf numFmtId="0" fontId="18" fillId="5" borderId="24" xfId="0" applyFont="1" applyFill="1" applyBorder="1" applyAlignment="1" applyProtection="1">
      <alignment horizontal="left" vertical="center"/>
      <protection locked="0"/>
    </xf>
    <xf numFmtId="1" fontId="18" fillId="5" borderId="24" xfId="0" applyNumberFormat="1" applyFont="1" applyFill="1" applyBorder="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3" xfId="0" applyFont="1" applyBorder="1" applyAlignment="1">
      <alignment horizontal="center" vertical="center"/>
    </xf>
    <xf numFmtId="0" fontId="3" fillId="8" borderId="1" xfId="0" applyFont="1" applyFill="1" applyBorder="1" applyAlignment="1" applyProtection="1">
      <alignment horizontal="left" vertical="center"/>
      <protection locked="0"/>
    </xf>
    <xf numFmtId="0" fontId="3" fillId="8" borderId="25" xfId="0" applyFont="1" applyFill="1" applyBorder="1" applyAlignment="1" applyProtection="1">
      <alignment horizontal="left" vertical="center"/>
      <protection locked="0"/>
    </xf>
    <xf numFmtId="0" fontId="17" fillId="9" borderId="0" xfId="0" applyFont="1" applyFill="1">
      <alignment vertical="center"/>
    </xf>
    <xf numFmtId="0" fontId="3" fillId="9" borderId="0" xfId="0" applyFont="1" applyFill="1">
      <alignment vertical="center"/>
    </xf>
    <xf numFmtId="0" fontId="22" fillId="6" borderId="0" xfId="0" applyFont="1" applyFill="1">
      <alignment vertical="center"/>
    </xf>
    <xf numFmtId="0" fontId="23" fillId="6" borderId="0" xfId="0" applyFont="1" applyFill="1">
      <alignment vertical="center"/>
    </xf>
    <xf numFmtId="0" fontId="3" fillId="4" borderId="26" xfId="0" applyFont="1" applyFill="1" applyBorder="1" applyProtection="1">
      <alignment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0" borderId="28" xfId="0" applyFont="1" applyBorder="1" applyAlignment="1">
      <alignment horizontal="left" vertical="center"/>
    </xf>
    <xf numFmtId="0" fontId="3" fillId="0" borderId="29" xfId="0" applyFont="1" applyBorder="1">
      <alignment vertical="center"/>
    </xf>
    <xf numFmtId="0" fontId="11" fillId="0" borderId="0" xfId="0" applyFont="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0" fontId="6" fillId="0" borderId="17" xfId="2" applyFont="1" applyBorder="1">
      <alignment vertical="center"/>
    </xf>
    <xf numFmtId="0" fontId="19" fillId="0" borderId="0" xfId="0" applyFont="1">
      <alignment vertical="center"/>
    </xf>
    <xf numFmtId="0" fontId="14" fillId="0" borderId="5" xfId="0" applyFont="1" applyBorder="1" applyAlignment="1">
      <alignment horizontal="left" vertical="center"/>
    </xf>
    <xf numFmtId="0" fontId="25" fillId="0" borderId="0" xfId="0" applyFont="1">
      <alignment vertical="center"/>
    </xf>
    <xf numFmtId="0" fontId="3" fillId="4" borderId="30" xfId="0" applyFont="1" applyFill="1" applyBorder="1" applyAlignment="1">
      <alignment horizontal="center" vertical="center"/>
    </xf>
    <xf numFmtId="0" fontId="3" fillId="4" borderId="31" xfId="0" applyFont="1" applyFill="1" applyBorder="1">
      <alignment vertical="center"/>
    </xf>
    <xf numFmtId="0" fontId="3" fillId="4" borderId="27"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16" fillId="0" borderId="0" xfId="0" applyFont="1" applyAlignment="1">
      <alignment vertical="top" wrapText="1"/>
    </xf>
    <xf numFmtId="0" fontId="3" fillId="3" borderId="26" xfId="0" applyFont="1" applyFill="1" applyBorder="1" applyAlignment="1">
      <alignment horizontal="center" vertical="center"/>
    </xf>
    <xf numFmtId="0" fontId="3" fillId="5" borderId="26" xfId="0" applyFont="1" applyFill="1" applyBorder="1" applyProtection="1">
      <alignment vertical="center"/>
      <protection locked="0"/>
    </xf>
    <xf numFmtId="0" fontId="3" fillId="3" borderId="1" xfId="0" applyFont="1" applyFill="1" applyBorder="1" applyAlignment="1">
      <alignment horizontal="center" vertical="center"/>
    </xf>
    <xf numFmtId="0" fontId="14" fillId="0" borderId="0" xfId="0" applyFont="1" applyAlignment="1">
      <alignment horizontal="left" vertical="center" wrapText="1"/>
    </xf>
    <xf numFmtId="0" fontId="3" fillId="8" borderId="11"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14" xfId="0" applyFont="1" applyFill="1" applyBorder="1" applyAlignment="1" applyProtection="1">
      <alignment horizontal="center" vertical="center"/>
      <protection locked="0"/>
    </xf>
    <xf numFmtId="0" fontId="3" fillId="3" borderId="1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5" borderId="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4" borderId="11"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20" fillId="9" borderId="0" xfId="0" applyFont="1" applyFill="1" applyAlignment="1">
      <alignment horizontal="center" vertical="center"/>
    </xf>
    <xf numFmtId="0" fontId="3" fillId="4" borderId="26" xfId="0" applyFont="1" applyFill="1" applyBorder="1" applyAlignment="1" applyProtection="1">
      <alignment horizontal="left" vertical="center"/>
      <protection locked="0"/>
    </xf>
    <xf numFmtId="0" fontId="8" fillId="4" borderId="26" xfId="1" applyFill="1" applyBorder="1" applyAlignment="1" applyProtection="1">
      <alignment horizontal="left" vertical="center"/>
      <protection locked="0"/>
    </xf>
    <xf numFmtId="0" fontId="3" fillId="4" borderId="11"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xf>
    <xf numFmtId="0" fontId="3" fillId="5" borderId="1" xfId="0" applyFont="1" applyFill="1" applyBorder="1" applyAlignment="1">
      <alignment horizontal="center" vertical="center"/>
    </xf>
    <xf numFmtId="0" fontId="0" fillId="5" borderId="11" xfId="0" applyFill="1" applyBorder="1">
      <alignment vertical="center"/>
    </xf>
    <xf numFmtId="0" fontId="0" fillId="5" borderId="7" xfId="0" applyFill="1" applyBorder="1">
      <alignment vertical="center"/>
    </xf>
    <xf numFmtId="0" fontId="0" fillId="5" borderId="14" xfId="0" applyFill="1" applyBorder="1">
      <alignment vertical="center"/>
    </xf>
    <xf numFmtId="0" fontId="3" fillId="4" borderId="1" xfId="0" applyFont="1" applyFill="1" applyBorder="1" applyAlignment="1">
      <alignment horizontal="left" vertical="center"/>
    </xf>
    <xf numFmtId="0" fontId="15" fillId="0" borderId="0" xfId="0" applyFont="1" applyAlignment="1">
      <alignment horizontal="left" vertical="center" wrapText="1"/>
    </xf>
    <xf numFmtId="0" fontId="21" fillId="7" borderId="0" xfId="0" applyFont="1" applyFill="1" applyAlignment="1">
      <alignment horizontal="center" vertical="center"/>
    </xf>
    <xf numFmtId="0" fontId="15" fillId="0" borderId="0" xfId="0" applyFont="1" applyAlignment="1">
      <alignment horizontal="left" vertical="center"/>
    </xf>
    <xf numFmtId="176" fontId="3" fillId="4" borderId="11" xfId="0" applyNumberFormat="1" applyFont="1" applyFill="1" applyBorder="1" applyAlignment="1" applyProtection="1">
      <alignment horizontal="center" vertical="center"/>
      <protection locked="0"/>
    </xf>
    <xf numFmtId="176" fontId="3" fillId="4" borderId="14" xfId="0" applyNumberFormat="1" applyFont="1" applyFill="1" applyBorder="1" applyAlignment="1" applyProtection="1">
      <alignment horizontal="center" vertical="center"/>
      <protection locked="0"/>
    </xf>
    <xf numFmtId="0" fontId="3" fillId="0" borderId="15" xfId="2" applyBorder="1" applyAlignment="1">
      <alignment horizontal="center" vertical="center"/>
    </xf>
    <xf numFmtId="0" fontId="3" fillId="0" borderId="12" xfId="2" applyBorder="1" applyAlignment="1">
      <alignment horizontal="center" vertical="center" wrapText="1"/>
    </xf>
    <xf numFmtId="0" fontId="3" fillId="0" borderId="0" xfId="2" applyAlignment="1">
      <alignment horizontal="center" vertical="center" wrapText="1"/>
    </xf>
    <xf numFmtId="0" fontId="3" fillId="0" borderId="19" xfId="2" applyBorder="1" applyAlignment="1">
      <alignment horizontal="center" vertical="center" wrapText="1"/>
    </xf>
    <xf numFmtId="0" fontId="3" fillId="0" borderId="13" xfId="2" applyBorder="1" applyAlignment="1">
      <alignment horizontal="center" vertical="center" wrapText="1"/>
    </xf>
    <xf numFmtId="0" fontId="3" fillId="0" borderId="20" xfId="2" applyBorder="1" applyAlignment="1">
      <alignment horizontal="center" vertical="center" wrapText="1"/>
    </xf>
    <xf numFmtId="0" fontId="3" fillId="0" borderId="21" xfId="2" applyBorder="1" applyAlignment="1">
      <alignment horizontal="center" vertical="center" wrapText="1"/>
    </xf>
    <xf numFmtId="0" fontId="3" fillId="0" borderId="15" xfId="2" applyBorder="1" applyAlignment="1">
      <alignment horizontal="left" vertical="center" justifyLastLine="1"/>
    </xf>
    <xf numFmtId="0" fontId="6" fillId="0" borderId="0" xfId="2" applyFont="1" applyAlignment="1">
      <alignment horizontal="left" vertical="center"/>
    </xf>
    <xf numFmtId="0" fontId="7" fillId="0" borderId="0" xfId="2" applyFont="1" applyAlignment="1">
      <alignment horizontal="right" vertical="center"/>
    </xf>
    <xf numFmtId="0" fontId="6" fillId="0" borderId="0" xfId="2" applyFont="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13" fillId="0" borderId="0" xfId="2" applyFont="1" applyAlignment="1">
      <alignment horizontal="distributed" vertical="center" wrapText="1"/>
    </xf>
    <xf numFmtId="0" fontId="13" fillId="0" borderId="0" xfId="2" applyFont="1" applyAlignment="1">
      <alignment horizontal="distributed" vertical="center"/>
    </xf>
    <xf numFmtId="0" fontId="3" fillId="0" borderId="22" xfId="2" applyBorder="1" applyAlignment="1">
      <alignment horizontal="left"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3" fillId="0" borderId="16" xfId="2" applyBorder="1" applyAlignment="1">
      <alignment horizontal="center" vertical="center" wrapText="1"/>
    </xf>
    <xf numFmtId="0" fontId="3" fillId="0" borderId="17" xfId="2" applyBorder="1" applyAlignment="1">
      <alignment horizontal="center" vertical="center"/>
    </xf>
    <xf numFmtId="0" fontId="3" fillId="0" borderId="18" xfId="2" applyBorder="1" applyAlignment="1">
      <alignment horizontal="center" vertical="center"/>
    </xf>
    <xf numFmtId="0" fontId="3" fillId="0" borderId="12" xfId="2" applyBorder="1" applyAlignment="1">
      <alignment horizontal="center" vertical="center"/>
    </xf>
    <xf numFmtId="0" fontId="3" fillId="0" borderId="0" xfId="2" applyAlignment="1">
      <alignment horizontal="center" vertical="center"/>
    </xf>
    <xf numFmtId="0" fontId="3" fillId="0" borderId="19" xfId="2" applyBorder="1" applyAlignment="1">
      <alignment horizontal="center" vertical="center"/>
    </xf>
    <xf numFmtId="0" fontId="3" fillId="0" borderId="13" xfId="2" applyBorder="1" applyAlignment="1">
      <alignment horizontal="center" vertical="center"/>
    </xf>
    <xf numFmtId="0" fontId="3" fillId="0" borderId="20" xfId="2" applyBorder="1" applyAlignment="1">
      <alignment horizontal="center" vertical="center"/>
    </xf>
    <xf numFmtId="0" fontId="3" fillId="0" borderId="21" xfId="2" applyBorder="1" applyAlignment="1">
      <alignment horizontal="center" vertical="center"/>
    </xf>
    <xf numFmtId="0" fontId="16" fillId="0" borderId="0" xfId="2" applyFont="1" applyAlignment="1">
      <alignment horizontal="left" vertical="center"/>
    </xf>
    <xf numFmtId="0" fontId="3" fillId="0" borderId="1" xfId="2" applyBorder="1" applyAlignment="1">
      <alignment horizontal="center" vertical="center"/>
    </xf>
    <xf numFmtId="0" fontId="3" fillId="0" borderId="1" xfId="2" applyBorder="1" applyAlignment="1">
      <alignment horizontal="center" vertical="center" shrinkToFit="1"/>
    </xf>
    <xf numFmtId="0" fontId="3" fillId="0" borderId="5" xfId="2" applyBorder="1" applyAlignment="1">
      <alignment horizontal="center" vertical="center"/>
    </xf>
    <xf numFmtId="0" fontId="3" fillId="0" borderId="6" xfId="2" applyBorder="1" applyAlignment="1">
      <alignment horizontal="center" vertical="center"/>
    </xf>
    <xf numFmtId="0" fontId="3" fillId="0" borderId="10" xfId="2" applyBorder="1" applyAlignment="1">
      <alignment horizontal="center" vertical="center"/>
    </xf>
    <xf numFmtId="0" fontId="3" fillId="0" borderId="2" xfId="2" applyBorder="1" applyAlignment="1">
      <alignment horizontal="center" vertical="center"/>
    </xf>
    <xf numFmtId="0" fontId="3" fillId="0" borderId="3" xfId="2" applyBorder="1" applyAlignment="1">
      <alignment horizontal="center" vertical="center"/>
    </xf>
    <xf numFmtId="0" fontId="3" fillId="0" borderId="3" xfId="2" applyBorder="1" applyAlignment="1" applyProtection="1">
      <alignment horizontal="center" vertical="center"/>
      <protection locked="0"/>
    </xf>
  </cellXfs>
  <cellStyles count="4">
    <cellStyle name="ハイパーリンク" xfId="1" builtinId="8"/>
    <cellStyle name="標準" xfId="0" builtinId="0"/>
    <cellStyle name="標準 2" xfId="3" xr:uid="{00000000-0005-0000-0000-000002000000}"/>
    <cellStyle name="標準_全県総体" xfId="2" xr:uid="{00000000-0005-0000-0000-000003000000}"/>
  </cellStyles>
  <dxfs count="0"/>
  <tableStyles count="0" defaultTableStyle="TableStyleMedium2" defaultPivotStyle="PivotStyleLight16"/>
  <colors>
    <mruColors>
      <color rgb="FFFFFF99"/>
      <color rgb="FFFDD1F4"/>
      <color rgb="FF1F6B3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1104900</xdr:colOff>
      <xdr:row>17</xdr:row>
      <xdr:rowOff>9525</xdr:rowOff>
    </xdr:from>
    <xdr:to>
      <xdr:col>6</xdr:col>
      <xdr:colOff>533400</xdr:colOff>
      <xdr:row>26</xdr:row>
      <xdr:rowOff>47625</xdr:rowOff>
    </xdr:to>
    <xdr:sp macro="" textlink="">
      <xdr:nvSpPr>
        <xdr:cNvPr id="1043" name="Line 11">
          <a:extLst>
            <a:ext uri="{FF2B5EF4-FFF2-40B4-BE49-F238E27FC236}">
              <a16:creationId xmlns:a16="http://schemas.microsoft.com/office/drawing/2014/main" id="{00000000-0008-0000-0000-000013040000}"/>
            </a:ext>
          </a:extLst>
        </xdr:cNvPr>
        <xdr:cNvSpPr>
          <a:spLocks noChangeShapeType="1"/>
        </xdr:cNvSpPr>
      </xdr:nvSpPr>
      <xdr:spPr bwMode="auto">
        <a:xfrm flipH="1">
          <a:off x="2000250" y="3067050"/>
          <a:ext cx="2028825" cy="1409700"/>
        </a:xfrm>
        <a:prstGeom prst="line">
          <a:avLst/>
        </a:prstGeom>
        <a:noFill/>
        <a:ln w="9525">
          <a:solidFill>
            <a:srgbClr val="000000"/>
          </a:solidFill>
          <a:round/>
          <a:headEnd/>
          <a:tailEnd type="triangle" w="med" len="med"/>
        </a:ln>
      </xdr:spPr>
    </xdr:sp>
    <xdr:clientData/>
  </xdr:twoCellAnchor>
  <xdr:twoCellAnchor>
    <xdr:from>
      <xdr:col>3</xdr:col>
      <xdr:colOff>1104900</xdr:colOff>
      <xdr:row>17</xdr:row>
      <xdr:rowOff>19050</xdr:rowOff>
    </xdr:from>
    <xdr:to>
      <xdr:col>6</xdr:col>
      <xdr:colOff>104775</xdr:colOff>
      <xdr:row>21</xdr:row>
      <xdr:rowOff>85725</xdr:rowOff>
    </xdr:to>
    <xdr:sp macro="" textlink="">
      <xdr:nvSpPr>
        <xdr:cNvPr id="1044" name="Line 11">
          <a:extLst>
            <a:ext uri="{FF2B5EF4-FFF2-40B4-BE49-F238E27FC236}">
              <a16:creationId xmlns:a16="http://schemas.microsoft.com/office/drawing/2014/main" id="{00000000-0008-0000-0000-000014040000}"/>
            </a:ext>
          </a:extLst>
        </xdr:cNvPr>
        <xdr:cNvSpPr>
          <a:spLocks noChangeShapeType="1"/>
        </xdr:cNvSpPr>
      </xdr:nvSpPr>
      <xdr:spPr bwMode="auto">
        <a:xfrm flipH="1">
          <a:off x="2000250" y="3076575"/>
          <a:ext cx="1600200" cy="752475"/>
        </a:xfrm>
        <a:prstGeom prst="line">
          <a:avLst/>
        </a:prstGeom>
        <a:noFill/>
        <a:ln w="9525">
          <a:solidFill>
            <a:srgbClr val="000000"/>
          </a:solidFill>
          <a:round/>
          <a:headEnd/>
          <a:tailEnd type="triangle" w="med" len="med"/>
        </a:ln>
      </xdr:spPr>
    </xdr:sp>
    <xdr:clientData/>
  </xdr:twoCellAnchor>
  <xdr:twoCellAnchor>
    <xdr:from>
      <xdr:col>9</xdr:col>
      <xdr:colOff>123825</xdr:colOff>
      <xdr:row>22</xdr:row>
      <xdr:rowOff>76200</xdr:rowOff>
    </xdr:from>
    <xdr:to>
      <xdr:col>9</xdr:col>
      <xdr:colOff>1047750</xdr:colOff>
      <xdr:row>24</xdr:row>
      <xdr:rowOff>123825</xdr:rowOff>
    </xdr:to>
    <xdr:sp macro="" textlink="">
      <xdr:nvSpPr>
        <xdr:cNvPr id="5" name="Line 11">
          <a:extLst>
            <a:ext uri="{FF2B5EF4-FFF2-40B4-BE49-F238E27FC236}">
              <a16:creationId xmlns:a16="http://schemas.microsoft.com/office/drawing/2014/main" id="{00000000-0008-0000-0000-000005000000}"/>
            </a:ext>
          </a:extLst>
        </xdr:cNvPr>
        <xdr:cNvSpPr>
          <a:spLocks noChangeShapeType="1"/>
        </xdr:cNvSpPr>
      </xdr:nvSpPr>
      <xdr:spPr bwMode="auto">
        <a:xfrm flipH="1">
          <a:off x="6010275" y="3990975"/>
          <a:ext cx="923925" cy="39052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kotosawa.5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62"/>
    <pageSetUpPr fitToPage="1"/>
  </sheetPr>
  <dimension ref="A1:AH58"/>
  <sheetViews>
    <sheetView tabSelected="1" workbookViewId="0">
      <selection activeCell="G52" sqref="G52"/>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8.88671875" style="18" customWidth="1"/>
    <col min="9" max="9" width="8.88671875" style="18"/>
    <col min="10" max="10" width="13.88671875" style="18" bestFit="1" customWidth="1"/>
    <col min="11" max="13" width="8.88671875" style="18"/>
    <col min="14" max="14" width="11.88671875" style="18" customWidth="1"/>
    <col min="15" max="30" width="0" style="18" hidden="1" customWidth="1"/>
    <col min="31" max="16384" width="8.88671875" style="18"/>
  </cols>
  <sheetData>
    <row r="1" spans="1:34" ht="24.75" customHeight="1">
      <c r="A1" s="93" t="s">
        <v>9</v>
      </c>
      <c r="B1" s="93"/>
      <c r="C1" s="93"/>
      <c r="D1" s="93"/>
      <c r="E1" s="93"/>
      <c r="F1" s="93"/>
      <c r="G1" s="93"/>
      <c r="H1" s="93"/>
      <c r="I1" s="93"/>
      <c r="J1" s="93"/>
    </row>
    <row r="3" spans="1:34">
      <c r="A3" s="79" t="s">
        <v>35</v>
      </c>
      <c r="B3" s="79"/>
      <c r="C3" s="79"/>
      <c r="D3" s="90" t="s">
        <v>183</v>
      </c>
      <c r="E3" s="91"/>
      <c r="F3" s="91"/>
      <c r="G3" s="91"/>
      <c r="H3" s="91"/>
      <c r="I3" s="91"/>
      <c r="J3" s="92"/>
    </row>
    <row r="4" spans="1:34">
      <c r="A4" s="18" t="s">
        <v>27</v>
      </c>
    </row>
    <row r="5" spans="1:34">
      <c r="A5" s="79" t="s">
        <v>80</v>
      </c>
      <c r="B5" s="79"/>
      <c r="C5" s="79"/>
      <c r="D5" s="90"/>
      <c r="E5" s="91"/>
      <c r="F5" s="92"/>
      <c r="G5" s="19" t="s">
        <v>38</v>
      </c>
      <c r="H5" s="13"/>
      <c r="I5" s="20"/>
      <c r="J5" s="100" t="s">
        <v>137</v>
      </c>
      <c r="K5" s="100"/>
      <c r="L5" s="100"/>
      <c r="M5" s="100"/>
      <c r="N5" s="100"/>
    </row>
    <row r="6" spans="1:34">
      <c r="A6" s="79" t="s">
        <v>81</v>
      </c>
      <c r="B6" s="79"/>
      <c r="C6" s="79"/>
      <c r="D6" s="52"/>
      <c r="E6" s="23"/>
      <c r="F6" s="24"/>
      <c r="J6" s="100"/>
      <c r="K6" s="100"/>
      <c r="L6" s="100"/>
      <c r="M6" s="100"/>
      <c r="N6" s="100"/>
      <c r="Q6" s="18">
        <v>1</v>
      </c>
    </row>
    <row r="7" spans="1:34">
      <c r="A7" s="79" t="s">
        <v>14</v>
      </c>
      <c r="B7" s="79"/>
      <c r="C7" s="79"/>
      <c r="D7" s="53"/>
      <c r="E7" s="25" t="s">
        <v>33</v>
      </c>
      <c r="H7" s="18" t="s">
        <v>147</v>
      </c>
      <c r="O7" s="18" t="s">
        <v>15</v>
      </c>
      <c r="Q7" s="18">
        <v>2</v>
      </c>
    </row>
    <row r="8" spans="1:34">
      <c r="A8" s="79" t="s">
        <v>16</v>
      </c>
      <c r="B8" s="79"/>
      <c r="C8" s="79"/>
      <c r="D8" s="53"/>
      <c r="E8" s="25"/>
      <c r="H8" s="18" t="s">
        <v>148</v>
      </c>
      <c r="O8" s="18" t="s">
        <v>34</v>
      </c>
      <c r="Q8" s="18">
        <v>3</v>
      </c>
    </row>
    <row r="9" spans="1:34">
      <c r="A9" s="79" t="s">
        <v>29</v>
      </c>
      <c r="B9" s="79"/>
      <c r="C9" s="79"/>
      <c r="D9" s="45"/>
      <c r="E9" s="28" t="s">
        <v>32</v>
      </c>
      <c r="Q9" s="18">
        <v>4</v>
      </c>
    </row>
    <row r="10" spans="1:34">
      <c r="A10" s="79" t="s">
        <v>30</v>
      </c>
      <c r="B10" s="79"/>
      <c r="C10" s="79"/>
      <c r="D10" s="46"/>
      <c r="E10" s="28"/>
      <c r="I10" s="54"/>
      <c r="J10" s="54"/>
      <c r="K10" s="54"/>
      <c r="L10" s="54"/>
      <c r="M10" s="54"/>
      <c r="N10" s="54"/>
      <c r="Q10" s="18">
        <v>5</v>
      </c>
      <c r="AE10" s="80" t="s">
        <v>138</v>
      </c>
      <c r="AF10" s="80"/>
      <c r="AG10" s="80"/>
      <c r="AH10" s="80"/>
    </row>
    <row r="11" spans="1:34">
      <c r="A11" s="79" t="s">
        <v>31</v>
      </c>
      <c r="B11" s="79"/>
      <c r="C11" s="79"/>
      <c r="D11" s="46"/>
      <c r="E11" s="28"/>
      <c r="I11" s="55"/>
      <c r="J11" s="40" t="s">
        <v>120</v>
      </c>
      <c r="N11" s="54"/>
      <c r="Q11" s="18">
        <v>6</v>
      </c>
      <c r="AE11" s="80"/>
      <c r="AF11" s="80"/>
      <c r="AG11" s="80"/>
      <c r="AH11" s="80"/>
    </row>
    <row r="12" spans="1:34">
      <c r="A12" s="89"/>
      <c r="B12" s="89"/>
      <c r="C12" s="89"/>
      <c r="D12" s="28"/>
      <c r="E12" s="28"/>
      <c r="I12" s="55"/>
      <c r="K12" s="42" t="s">
        <v>173</v>
      </c>
      <c r="N12" s="54"/>
      <c r="Q12" s="18">
        <v>7</v>
      </c>
    </row>
    <row r="13" spans="1:34">
      <c r="A13" s="79" t="s">
        <v>82</v>
      </c>
      <c r="B13" s="79"/>
      <c r="C13" s="79"/>
      <c r="D13" s="60"/>
      <c r="E13" s="25"/>
      <c r="I13" s="55"/>
      <c r="J13" s="55"/>
      <c r="K13" s="55"/>
      <c r="L13" s="55"/>
      <c r="M13" s="55"/>
      <c r="N13" s="54"/>
      <c r="Q13" s="18">
        <v>8</v>
      </c>
    </row>
    <row r="14" spans="1:34" ht="13.2" customHeight="1">
      <c r="A14" s="79" t="s">
        <v>83</v>
      </c>
      <c r="B14" s="79"/>
      <c r="C14" s="79"/>
      <c r="D14" s="94"/>
      <c r="E14" s="94"/>
      <c r="F14" s="94"/>
      <c r="G14" s="20"/>
      <c r="I14" s="70" t="s">
        <v>180</v>
      </c>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row>
    <row r="15" spans="1:34" ht="13.2" customHeight="1">
      <c r="A15" s="79" t="s">
        <v>10</v>
      </c>
      <c r="B15" s="79"/>
      <c r="C15" s="79"/>
      <c r="D15" s="61"/>
      <c r="E15" s="62"/>
      <c r="F15" s="63"/>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row>
    <row r="16" spans="1:34">
      <c r="A16" s="79" t="s">
        <v>11</v>
      </c>
      <c r="B16" s="79"/>
      <c r="C16" s="79"/>
      <c r="D16" s="61"/>
      <c r="E16" s="98" t="s">
        <v>169</v>
      </c>
      <c r="F16" s="99"/>
      <c r="G16" s="99"/>
      <c r="Q16" s="18">
        <v>11</v>
      </c>
    </row>
    <row r="17" spans="1:32">
      <c r="A17" s="79" t="s">
        <v>84</v>
      </c>
      <c r="B17" s="79"/>
      <c r="C17" s="79"/>
      <c r="D17" s="61"/>
      <c r="E17" s="25" t="s">
        <v>154</v>
      </c>
      <c r="G17" s="18" t="s">
        <v>45</v>
      </c>
      <c r="J17" s="56" t="s">
        <v>181</v>
      </c>
      <c r="K17" s="57"/>
      <c r="L17" s="57"/>
      <c r="M17" s="57"/>
      <c r="N17" s="57"/>
      <c r="O17" s="57"/>
      <c r="P17" s="57"/>
      <c r="Q17" s="57">
        <v>12</v>
      </c>
      <c r="R17" s="57"/>
      <c r="S17" s="57"/>
      <c r="T17" s="57"/>
      <c r="U17" s="57"/>
      <c r="V17" s="57"/>
      <c r="W17" s="57"/>
      <c r="X17" s="57"/>
      <c r="Y17" s="57"/>
      <c r="Z17" s="57"/>
      <c r="AA17" s="57"/>
      <c r="AB17" s="57"/>
      <c r="AC17" s="57"/>
      <c r="AD17" s="57"/>
      <c r="AE17" s="57"/>
      <c r="AF17" s="57"/>
    </row>
    <row r="18" spans="1:32">
      <c r="A18" s="79" t="s">
        <v>13</v>
      </c>
      <c r="B18" s="79"/>
      <c r="C18" s="79"/>
      <c r="D18" s="61"/>
      <c r="E18" s="69" t="s">
        <v>121</v>
      </c>
      <c r="F18" s="31"/>
      <c r="G18" s="31"/>
      <c r="Q18" s="18">
        <v>13</v>
      </c>
    </row>
    <row r="19" spans="1:32">
      <c r="A19" s="79" t="s">
        <v>12</v>
      </c>
      <c r="B19" s="79"/>
      <c r="C19" s="79"/>
      <c r="D19" s="95"/>
      <c r="E19" s="95"/>
      <c r="F19" s="95"/>
      <c r="G19" s="95"/>
      <c r="H19" s="38" t="s">
        <v>121</v>
      </c>
      <c r="Q19" s="18">
        <v>14</v>
      </c>
    </row>
    <row r="20" spans="1:32">
      <c r="A20" s="32" t="s">
        <v>28</v>
      </c>
      <c r="B20" s="32"/>
      <c r="C20" s="32"/>
      <c r="D20" s="28"/>
      <c r="E20" s="28"/>
      <c r="Q20" s="18">
        <v>15</v>
      </c>
    </row>
    <row r="21" spans="1:32">
      <c r="A21" s="79"/>
      <c r="B21" s="79"/>
      <c r="C21" s="79"/>
      <c r="D21" s="29" t="s">
        <v>1</v>
      </c>
      <c r="E21" s="44"/>
    </row>
    <row r="22" spans="1:32">
      <c r="A22" s="79" t="s">
        <v>81</v>
      </c>
      <c r="B22" s="79"/>
      <c r="C22" s="79"/>
      <c r="D22" s="58"/>
      <c r="E22" s="18" t="s">
        <v>182</v>
      </c>
      <c r="Q22" s="18">
        <v>17</v>
      </c>
    </row>
    <row r="23" spans="1:32">
      <c r="A23" s="79" t="s">
        <v>42</v>
      </c>
      <c r="B23" s="79"/>
      <c r="C23" s="79"/>
      <c r="D23" s="58"/>
      <c r="E23" s="18" t="s">
        <v>69</v>
      </c>
      <c r="K23" s="38" t="s">
        <v>136</v>
      </c>
      <c r="Q23" s="18">
        <v>18</v>
      </c>
    </row>
    <row r="24" spans="1:32">
      <c r="A24" s="79" t="s">
        <v>43</v>
      </c>
      <c r="B24" s="79"/>
      <c r="C24" s="79"/>
      <c r="D24" s="58"/>
      <c r="E24" s="18" t="s">
        <v>70</v>
      </c>
      <c r="Q24" s="18">
        <v>19</v>
      </c>
    </row>
    <row r="25" spans="1:32">
      <c r="A25" s="79" t="s">
        <v>0</v>
      </c>
      <c r="B25" s="79"/>
      <c r="C25" s="79"/>
      <c r="D25" s="58"/>
      <c r="E25" s="36"/>
      <c r="F25" s="31"/>
      <c r="G25" s="31"/>
      <c r="H25" s="31"/>
      <c r="K25" s="38" t="s">
        <v>119</v>
      </c>
      <c r="Q25" s="18">
        <v>20</v>
      </c>
    </row>
    <row r="26" spans="1:32">
      <c r="A26" s="79" t="s">
        <v>103</v>
      </c>
      <c r="B26" s="79"/>
      <c r="C26" s="79"/>
      <c r="D26" s="29" t="s">
        <v>1</v>
      </c>
      <c r="E26" s="33" t="s">
        <v>86</v>
      </c>
      <c r="F26" s="34" t="s">
        <v>2</v>
      </c>
      <c r="G26" s="34" t="s">
        <v>101</v>
      </c>
      <c r="H26" s="34" t="s">
        <v>104</v>
      </c>
      <c r="I26" s="84" t="s">
        <v>134</v>
      </c>
      <c r="J26" s="86"/>
      <c r="K26" s="38" t="s">
        <v>125</v>
      </c>
      <c r="Q26" s="18">
        <v>16</v>
      </c>
    </row>
    <row r="27" spans="1:32">
      <c r="A27" s="81"/>
      <c r="B27" s="82"/>
      <c r="C27" s="83"/>
      <c r="D27" s="58"/>
      <c r="E27" s="59"/>
      <c r="F27" s="59"/>
      <c r="G27" s="58"/>
      <c r="H27" s="58"/>
      <c r="I27" s="96"/>
      <c r="J27" s="97"/>
      <c r="K27" s="38" t="s">
        <v>139</v>
      </c>
      <c r="O27" s="18">
        <f t="shared" ref="O27:O44" si="0">IF(H27="",G27,G27&amp;"("&amp;H27&amp;")")</f>
        <v>0</v>
      </c>
      <c r="Q27" s="18">
        <v>21</v>
      </c>
    </row>
    <row r="28" spans="1:32">
      <c r="A28" s="81"/>
      <c r="B28" s="82"/>
      <c r="C28" s="83"/>
      <c r="D28" s="58"/>
      <c r="E28" s="59"/>
      <c r="F28" s="59"/>
      <c r="G28" s="58"/>
      <c r="H28" s="58"/>
      <c r="I28" s="96"/>
      <c r="J28" s="97"/>
      <c r="O28" s="18">
        <f t="shared" si="0"/>
        <v>0</v>
      </c>
      <c r="Q28" s="18">
        <v>22</v>
      </c>
    </row>
    <row r="29" spans="1:32">
      <c r="A29" s="81"/>
      <c r="B29" s="82"/>
      <c r="C29" s="83"/>
      <c r="D29" s="58"/>
      <c r="E29" s="59"/>
      <c r="F29" s="59"/>
      <c r="G29" s="58"/>
      <c r="H29" s="58"/>
      <c r="I29" s="96"/>
      <c r="J29" s="97"/>
      <c r="N29" s="18" t="s">
        <v>149</v>
      </c>
      <c r="O29" s="18">
        <f t="shared" si="0"/>
        <v>0</v>
      </c>
      <c r="Q29" s="18">
        <v>23</v>
      </c>
    </row>
    <row r="30" spans="1:32">
      <c r="A30" s="81"/>
      <c r="B30" s="82"/>
      <c r="C30" s="83"/>
      <c r="D30" s="58"/>
      <c r="E30" s="59"/>
      <c r="F30" s="59"/>
      <c r="G30" s="58"/>
      <c r="H30" s="58"/>
      <c r="I30" s="96"/>
      <c r="J30" s="97"/>
      <c r="L30" s="26" t="s">
        <v>47</v>
      </c>
      <c r="M30" s="26" t="s">
        <v>48</v>
      </c>
      <c r="N30" s="18" t="s">
        <v>152</v>
      </c>
      <c r="O30" s="18">
        <f t="shared" si="0"/>
        <v>0</v>
      </c>
      <c r="Q30" s="18">
        <v>24</v>
      </c>
    </row>
    <row r="31" spans="1:32">
      <c r="A31" s="81"/>
      <c r="B31" s="82"/>
      <c r="C31" s="83"/>
      <c r="D31" s="58"/>
      <c r="E31" s="59"/>
      <c r="F31" s="59"/>
      <c r="G31" s="58"/>
      <c r="H31" s="58"/>
      <c r="I31" s="96"/>
      <c r="J31" s="97"/>
      <c r="M31" s="27"/>
      <c r="N31" s="18" t="s">
        <v>153</v>
      </c>
      <c r="O31" s="18">
        <f t="shared" si="0"/>
        <v>0</v>
      </c>
      <c r="Q31" s="18">
        <v>25</v>
      </c>
    </row>
    <row r="32" spans="1:32">
      <c r="A32" s="81"/>
      <c r="B32" s="82"/>
      <c r="C32" s="83"/>
      <c r="D32" s="58"/>
      <c r="E32" s="59"/>
      <c r="F32" s="59"/>
      <c r="G32" s="58"/>
      <c r="H32" s="58"/>
      <c r="I32" s="96"/>
      <c r="J32" s="97"/>
      <c r="O32" s="18">
        <f t="shared" si="0"/>
        <v>0</v>
      </c>
      <c r="Q32" s="18">
        <v>26</v>
      </c>
    </row>
    <row r="33" spans="1:17">
      <c r="A33" s="81"/>
      <c r="B33" s="82"/>
      <c r="C33" s="83"/>
      <c r="D33" s="58"/>
      <c r="E33" s="59"/>
      <c r="F33" s="59"/>
      <c r="G33" s="58"/>
      <c r="H33" s="58"/>
      <c r="I33" s="96"/>
      <c r="J33" s="97"/>
      <c r="O33" s="18">
        <f t="shared" si="0"/>
        <v>0</v>
      </c>
      <c r="Q33" s="18">
        <v>27</v>
      </c>
    </row>
    <row r="34" spans="1:17">
      <c r="A34" s="81"/>
      <c r="B34" s="82"/>
      <c r="C34" s="83"/>
      <c r="D34" s="58"/>
      <c r="E34" s="59"/>
      <c r="F34" s="59"/>
      <c r="G34" s="58"/>
      <c r="H34" s="58"/>
      <c r="I34" s="96"/>
      <c r="J34" s="97"/>
      <c r="O34" s="18">
        <f t="shared" si="0"/>
        <v>0</v>
      </c>
      <c r="Q34" s="18">
        <v>28</v>
      </c>
    </row>
    <row r="35" spans="1:17">
      <c r="A35" s="81"/>
      <c r="B35" s="82"/>
      <c r="C35" s="83"/>
      <c r="D35" s="58"/>
      <c r="E35" s="59"/>
      <c r="F35" s="59"/>
      <c r="G35" s="58"/>
      <c r="H35" s="58"/>
      <c r="I35" s="96"/>
      <c r="J35" s="97"/>
      <c r="O35" s="18">
        <f t="shared" si="0"/>
        <v>0</v>
      </c>
      <c r="Q35" s="18">
        <v>29</v>
      </c>
    </row>
    <row r="36" spans="1:17">
      <c r="A36" s="81"/>
      <c r="B36" s="82"/>
      <c r="C36" s="83"/>
      <c r="D36" s="58"/>
      <c r="E36" s="59"/>
      <c r="F36" s="59"/>
      <c r="G36" s="58"/>
      <c r="H36" s="58"/>
      <c r="I36" s="96"/>
      <c r="J36" s="97"/>
      <c r="O36" s="18">
        <f t="shared" si="0"/>
        <v>0</v>
      </c>
      <c r="Q36" s="18">
        <v>30</v>
      </c>
    </row>
    <row r="37" spans="1:17">
      <c r="A37" s="81"/>
      <c r="B37" s="82"/>
      <c r="C37" s="83"/>
      <c r="D37" s="58"/>
      <c r="E37" s="59"/>
      <c r="F37" s="59"/>
      <c r="G37" s="58"/>
      <c r="H37" s="58"/>
      <c r="I37" s="96"/>
      <c r="J37" s="97"/>
      <c r="O37" s="18">
        <f t="shared" si="0"/>
        <v>0</v>
      </c>
      <c r="Q37" s="18">
        <v>31</v>
      </c>
    </row>
    <row r="38" spans="1:17">
      <c r="A38" s="81"/>
      <c r="B38" s="82"/>
      <c r="C38" s="83"/>
      <c r="D38" s="58"/>
      <c r="E38" s="59"/>
      <c r="F38" s="59"/>
      <c r="G38" s="58"/>
      <c r="H38" s="58"/>
      <c r="I38" s="96"/>
      <c r="J38" s="97"/>
      <c r="O38" s="18">
        <f t="shared" si="0"/>
        <v>0</v>
      </c>
      <c r="Q38" s="18">
        <v>32</v>
      </c>
    </row>
    <row r="39" spans="1:17">
      <c r="A39" s="81"/>
      <c r="B39" s="82"/>
      <c r="C39" s="83"/>
      <c r="D39" s="58"/>
      <c r="E39" s="59"/>
      <c r="F39" s="59"/>
      <c r="G39" s="58"/>
      <c r="H39" s="58"/>
      <c r="I39" s="96"/>
      <c r="J39" s="97"/>
      <c r="O39" s="18">
        <f t="shared" si="0"/>
        <v>0</v>
      </c>
      <c r="Q39" s="18">
        <v>33</v>
      </c>
    </row>
    <row r="40" spans="1:17">
      <c r="A40" s="87"/>
      <c r="B40" s="87"/>
      <c r="C40" s="87"/>
      <c r="D40" s="13"/>
      <c r="E40" s="14"/>
      <c r="F40" s="14"/>
      <c r="G40" s="13"/>
      <c r="H40" s="13"/>
      <c r="I40" s="96"/>
      <c r="J40" s="97"/>
      <c r="O40" s="18">
        <f t="shared" si="0"/>
        <v>0</v>
      </c>
      <c r="Q40" s="18">
        <v>34</v>
      </c>
    </row>
    <row r="41" spans="1:17">
      <c r="A41" s="87"/>
      <c r="B41" s="87"/>
      <c r="C41" s="87"/>
      <c r="D41" s="13"/>
      <c r="E41" s="14"/>
      <c r="F41" s="14"/>
      <c r="G41" s="13"/>
      <c r="H41" s="13"/>
      <c r="I41" s="96"/>
      <c r="J41" s="97"/>
      <c r="O41" s="18">
        <f t="shared" si="0"/>
        <v>0</v>
      </c>
      <c r="Q41" s="18">
        <v>35</v>
      </c>
    </row>
    <row r="42" spans="1:17">
      <c r="A42" s="87"/>
      <c r="B42" s="87"/>
      <c r="C42" s="87"/>
      <c r="D42" s="13"/>
      <c r="E42" s="14"/>
      <c r="F42" s="14"/>
      <c r="G42" s="13"/>
      <c r="H42" s="13"/>
      <c r="I42" s="96"/>
      <c r="J42" s="97"/>
      <c r="O42" s="18">
        <f t="shared" si="0"/>
        <v>0</v>
      </c>
      <c r="Q42" s="18">
        <v>36</v>
      </c>
    </row>
    <row r="43" spans="1:17">
      <c r="A43" s="87"/>
      <c r="B43" s="87"/>
      <c r="C43" s="87"/>
      <c r="D43" s="13"/>
      <c r="E43" s="14"/>
      <c r="F43" s="14"/>
      <c r="G43" s="13"/>
      <c r="H43" s="13"/>
      <c r="I43" s="96"/>
      <c r="J43" s="97"/>
      <c r="O43" s="18">
        <f t="shared" si="0"/>
        <v>0</v>
      </c>
      <c r="Q43" s="18">
        <v>37</v>
      </c>
    </row>
    <row r="44" spans="1:17">
      <c r="A44" s="87"/>
      <c r="B44" s="87"/>
      <c r="C44" s="87"/>
      <c r="D44" s="13"/>
      <c r="E44" s="14"/>
      <c r="F44" s="14"/>
      <c r="G44" s="13"/>
      <c r="H44" s="13"/>
      <c r="I44" s="96"/>
      <c r="J44" s="97"/>
      <c r="O44" s="18">
        <f t="shared" si="0"/>
        <v>0</v>
      </c>
      <c r="Q44" s="18">
        <v>38</v>
      </c>
    </row>
    <row r="45" spans="1:17">
      <c r="A45" s="49"/>
      <c r="B45" s="49"/>
      <c r="C45" s="49"/>
      <c r="D45" s="47"/>
      <c r="E45" s="48"/>
      <c r="F45" s="48"/>
      <c r="G45" s="47"/>
      <c r="H45" s="47"/>
      <c r="I45" s="48"/>
      <c r="J45" s="48"/>
    </row>
    <row r="46" spans="1:17">
      <c r="A46" s="88"/>
      <c r="B46" s="88"/>
      <c r="C46" s="88"/>
      <c r="D46" s="47"/>
      <c r="E46" s="47"/>
      <c r="F46" s="47"/>
      <c r="G46" s="47"/>
      <c r="H46" s="47"/>
      <c r="I46" s="47"/>
      <c r="J46" s="47"/>
    </row>
    <row r="47" spans="1:17">
      <c r="A47" s="48"/>
      <c r="B47" s="48"/>
      <c r="C47" s="48"/>
      <c r="D47" s="47"/>
      <c r="E47" s="48"/>
      <c r="F47" s="48"/>
      <c r="G47" s="47"/>
      <c r="H47" s="76"/>
      <c r="I47" s="76"/>
      <c r="J47" s="76"/>
      <c r="K47" s="76"/>
      <c r="L47" s="76"/>
      <c r="M47" s="76"/>
      <c r="N47" s="76"/>
    </row>
    <row r="48" spans="1:17" ht="13.2" customHeight="1">
      <c r="A48" s="31" t="s">
        <v>72</v>
      </c>
      <c r="B48" s="31"/>
      <c r="C48" s="31"/>
      <c r="D48" s="28"/>
      <c r="H48" s="76"/>
      <c r="I48" s="76"/>
      <c r="J48" s="76"/>
      <c r="K48" s="76"/>
      <c r="L48" s="76"/>
      <c r="M48" s="76"/>
      <c r="N48" s="76"/>
      <c r="Q48" s="18">
        <v>40</v>
      </c>
    </row>
    <row r="49" spans="1:17" ht="13.2" customHeight="1">
      <c r="A49" s="79"/>
      <c r="B49" s="79"/>
      <c r="C49" s="79"/>
      <c r="D49" s="77" t="s">
        <v>73</v>
      </c>
      <c r="H49" s="76"/>
      <c r="I49" s="76"/>
      <c r="J49" s="76"/>
      <c r="K49" s="76"/>
      <c r="L49" s="76"/>
      <c r="M49" s="76"/>
      <c r="N49" s="76"/>
      <c r="Q49" s="18">
        <v>41</v>
      </c>
    </row>
    <row r="50" spans="1:17" ht="13.2" customHeight="1">
      <c r="A50" s="79" t="s">
        <v>74</v>
      </c>
      <c r="B50" s="79"/>
      <c r="C50" s="79"/>
      <c r="D50" s="78"/>
      <c r="H50" s="76"/>
      <c r="I50" s="76"/>
      <c r="J50" s="76"/>
      <c r="K50" s="76"/>
      <c r="L50" s="76"/>
      <c r="M50" s="76"/>
      <c r="N50" s="76"/>
      <c r="Q50" s="18">
        <v>42</v>
      </c>
    </row>
    <row r="51" spans="1:17">
      <c r="A51" s="79" t="s">
        <v>75</v>
      </c>
      <c r="B51" s="79"/>
      <c r="C51" s="79"/>
      <c r="D51" s="39"/>
      <c r="I51" s="18" t="s">
        <v>142</v>
      </c>
      <c r="Q51" s="18">
        <v>43</v>
      </c>
    </row>
    <row r="52" spans="1:17">
      <c r="A52" s="84" t="s">
        <v>76</v>
      </c>
      <c r="B52" s="85"/>
      <c r="C52" s="86"/>
      <c r="D52" s="13"/>
      <c r="I52" s="18" t="s">
        <v>143</v>
      </c>
      <c r="Q52" s="18">
        <v>44</v>
      </c>
    </row>
    <row r="53" spans="1:17">
      <c r="I53" s="18" t="s">
        <v>144</v>
      </c>
      <c r="Q53" s="18">
        <v>45</v>
      </c>
    </row>
    <row r="54" spans="1:17">
      <c r="A54" s="31" t="s">
        <v>176</v>
      </c>
      <c r="B54" s="31"/>
      <c r="C54" s="31"/>
      <c r="D54" s="28"/>
      <c r="I54" s="18" t="s">
        <v>145</v>
      </c>
      <c r="Q54" s="18">
        <v>46</v>
      </c>
    </row>
    <row r="55" spans="1:17">
      <c r="A55" s="79"/>
      <c r="B55" s="79"/>
      <c r="C55" s="79"/>
      <c r="D55" s="29" t="s">
        <v>177</v>
      </c>
      <c r="I55" s="18" t="s">
        <v>146</v>
      </c>
      <c r="Q55" s="18">
        <v>47</v>
      </c>
    </row>
    <row r="56" spans="1:17">
      <c r="A56" s="79" t="s">
        <v>1</v>
      </c>
      <c r="B56" s="79"/>
      <c r="C56" s="79"/>
      <c r="D56" s="13"/>
      <c r="Q56" s="18">
        <v>48</v>
      </c>
    </row>
    <row r="57" spans="1:17">
      <c r="Q57" s="18">
        <v>49</v>
      </c>
    </row>
    <row r="58" spans="1:17">
      <c r="Q58" s="18">
        <v>50</v>
      </c>
    </row>
  </sheetData>
  <mergeCells count="74">
    <mergeCell ref="I43:J43"/>
    <mergeCell ref="I44:J44"/>
    <mergeCell ref="I35:J35"/>
    <mergeCell ref="I36:J36"/>
    <mergeCell ref="I37:J37"/>
    <mergeCell ref="I38:J38"/>
    <mergeCell ref="I39:J39"/>
    <mergeCell ref="E16:G16"/>
    <mergeCell ref="J5:N6"/>
    <mergeCell ref="I40:J40"/>
    <mergeCell ref="I41:J41"/>
    <mergeCell ref="I42:J42"/>
    <mergeCell ref="I30:J30"/>
    <mergeCell ref="I31:J31"/>
    <mergeCell ref="I32:J32"/>
    <mergeCell ref="I33:J33"/>
    <mergeCell ref="I34:J34"/>
    <mergeCell ref="I26:J26"/>
    <mergeCell ref="I27:J27"/>
    <mergeCell ref="I28:J28"/>
    <mergeCell ref="I29:J29"/>
    <mergeCell ref="D5:F5"/>
    <mergeCell ref="A24:C24"/>
    <mergeCell ref="A1:J1"/>
    <mergeCell ref="D14:F14"/>
    <mergeCell ref="D19:G19"/>
    <mergeCell ref="A9:C9"/>
    <mergeCell ref="A10:C10"/>
    <mergeCell ref="A11:C11"/>
    <mergeCell ref="A3:C3"/>
    <mergeCell ref="D3:J3"/>
    <mergeCell ref="A5:C5"/>
    <mergeCell ref="A15:C15"/>
    <mergeCell ref="A13:C13"/>
    <mergeCell ref="A16:C16"/>
    <mergeCell ref="A7:C7"/>
    <mergeCell ref="A8:C8"/>
    <mergeCell ref="A12:C12"/>
    <mergeCell ref="A6:C6"/>
    <mergeCell ref="A14:C14"/>
    <mergeCell ref="A25:C25"/>
    <mergeCell ref="A17:C17"/>
    <mergeCell ref="A19:C19"/>
    <mergeCell ref="A22:C22"/>
    <mergeCell ref="A23:C23"/>
    <mergeCell ref="A30:C30"/>
    <mergeCell ref="A31:C31"/>
    <mergeCell ref="A32:C32"/>
    <mergeCell ref="A33:C33"/>
    <mergeCell ref="A46:C46"/>
    <mergeCell ref="A36:C36"/>
    <mergeCell ref="A37:C37"/>
    <mergeCell ref="A52:C52"/>
    <mergeCell ref="A42:C42"/>
    <mergeCell ref="A43:C43"/>
    <mergeCell ref="A44:C44"/>
    <mergeCell ref="A40:C40"/>
    <mergeCell ref="A41:C41"/>
    <mergeCell ref="A55:C55"/>
    <mergeCell ref="A56:C56"/>
    <mergeCell ref="AE10:AH11"/>
    <mergeCell ref="A49:C49"/>
    <mergeCell ref="A50:C50"/>
    <mergeCell ref="A51:C51"/>
    <mergeCell ref="A27:C27"/>
    <mergeCell ref="A18:C18"/>
    <mergeCell ref="A21:C21"/>
    <mergeCell ref="A38:C38"/>
    <mergeCell ref="A39:C39"/>
    <mergeCell ref="A28:C28"/>
    <mergeCell ref="A26:C26"/>
    <mergeCell ref="A34:C34"/>
    <mergeCell ref="A35:C35"/>
    <mergeCell ref="A29:C29"/>
  </mergeCells>
  <phoneticPr fontId="2"/>
  <dataValidations count="3">
    <dataValidation type="list" allowBlank="1" showInputMessage="1" showErrorMessage="1" sqref="D51" xr:uid="{00000000-0002-0000-0000-000000000000}">
      <formula1>$I$51:$I$55</formula1>
    </dataValidation>
    <dataValidation showInputMessage="1" showErrorMessage="1" sqref="H5" xr:uid="{00000000-0002-0000-0000-000001000000}"/>
    <dataValidation type="list" allowBlank="1" showInputMessage="1" showErrorMessage="1" sqref="D7" xr:uid="{00000000-0002-0000-0000-000002000000}">
      <formula1>$H$7:$H$8</formula1>
    </dataValidation>
  </dataValidations>
  <hyperlinks>
    <hyperlink ref="K12" r:id="rId1" xr:uid="{5BA3B60F-80EE-4B14-9F9B-BB74F6DA4CF6}"/>
  </hyperlinks>
  <pageMargins left="0.74803149606299213" right="0.74803149606299213" top="0.98425196850393704" bottom="0.98425196850393704" header="0.51181102362204722" footer="0.51181102362204722"/>
  <pageSetup paperSize="9" scale="59" orientation="portrait" horizontalDpi="400" verticalDpi="4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56"/>
  <sheetViews>
    <sheetView topLeftCell="A34" workbookViewId="0">
      <selection activeCell="D4" sqref="D4"/>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3.88671875" style="18" bestFit="1" customWidth="1"/>
    <col min="9" max="9" width="8.88671875" style="18"/>
    <col min="10" max="10" width="13.88671875" style="18" bestFit="1" customWidth="1"/>
    <col min="11" max="240" width="8.88671875" style="18"/>
    <col min="241" max="241" width="3.33203125" style="18" bestFit="1" customWidth="1"/>
    <col min="242" max="242" width="5" style="18" customWidth="1"/>
    <col min="243" max="243" width="3.33203125" style="18" bestFit="1" customWidth="1"/>
    <col min="244" max="244" width="16.109375" style="18" bestFit="1" customWidth="1"/>
    <col min="245" max="246" width="8.88671875" style="18"/>
    <col min="247" max="247" width="8.44140625" style="18" customWidth="1"/>
    <col min="248" max="248" width="13.88671875" style="18" bestFit="1" customWidth="1"/>
    <col min="249" max="249" width="8.88671875" style="18"/>
    <col min="250" max="250" width="13.88671875" style="18" bestFit="1" customWidth="1"/>
    <col min="251" max="496" width="8.88671875" style="18"/>
    <col min="497" max="497" width="3.33203125" style="18" bestFit="1" customWidth="1"/>
    <col min="498" max="498" width="5" style="18" customWidth="1"/>
    <col min="499" max="499" width="3.33203125" style="18" bestFit="1" customWidth="1"/>
    <col min="500" max="500" width="16.109375" style="18" bestFit="1" customWidth="1"/>
    <col min="501" max="502" width="8.88671875" style="18"/>
    <col min="503" max="503" width="8.44140625" style="18" customWidth="1"/>
    <col min="504" max="504" width="13.88671875" style="18" bestFit="1" customWidth="1"/>
    <col min="505" max="505" width="8.88671875" style="18"/>
    <col min="506" max="506" width="13.88671875" style="18" bestFit="1" customWidth="1"/>
    <col min="507" max="752" width="8.88671875" style="18"/>
    <col min="753" max="753" width="3.33203125" style="18" bestFit="1" customWidth="1"/>
    <col min="754" max="754" width="5" style="18" customWidth="1"/>
    <col min="755" max="755" width="3.33203125" style="18" bestFit="1" customWidth="1"/>
    <col min="756" max="756" width="16.109375" style="18" bestFit="1" customWidth="1"/>
    <col min="757" max="758" width="8.88671875" style="18"/>
    <col min="759" max="759" width="8.44140625" style="18" customWidth="1"/>
    <col min="760" max="760" width="13.88671875" style="18" bestFit="1" customWidth="1"/>
    <col min="761" max="761" width="8.88671875" style="18"/>
    <col min="762" max="762" width="13.88671875" style="18" bestFit="1" customWidth="1"/>
    <col min="763" max="1008" width="8.88671875" style="18"/>
    <col min="1009" max="1009" width="3.33203125" style="18" bestFit="1" customWidth="1"/>
    <col min="1010" max="1010" width="5" style="18" customWidth="1"/>
    <col min="1011" max="1011" width="3.33203125" style="18" bestFit="1" customWidth="1"/>
    <col min="1012" max="1012" width="16.109375" style="18" bestFit="1" customWidth="1"/>
    <col min="1013" max="1014" width="8.88671875" style="18"/>
    <col min="1015" max="1015" width="8.44140625" style="18" customWidth="1"/>
    <col min="1016" max="1016" width="13.88671875" style="18" bestFit="1" customWidth="1"/>
    <col min="1017" max="1017" width="8.88671875" style="18"/>
    <col min="1018" max="1018" width="13.88671875" style="18" bestFit="1" customWidth="1"/>
    <col min="1019" max="1264" width="8.88671875" style="18"/>
    <col min="1265" max="1265" width="3.33203125" style="18" bestFit="1" customWidth="1"/>
    <col min="1266" max="1266" width="5" style="18" customWidth="1"/>
    <col min="1267" max="1267" width="3.33203125" style="18" bestFit="1" customWidth="1"/>
    <col min="1268" max="1268" width="16.109375" style="18" bestFit="1" customWidth="1"/>
    <col min="1269" max="1270" width="8.88671875" style="18"/>
    <col min="1271" max="1271" width="8.44140625" style="18" customWidth="1"/>
    <col min="1272" max="1272" width="13.88671875" style="18" bestFit="1" customWidth="1"/>
    <col min="1273" max="1273" width="8.88671875" style="18"/>
    <col min="1274" max="1274" width="13.88671875" style="18" bestFit="1" customWidth="1"/>
    <col min="1275" max="1520" width="8.88671875" style="18"/>
    <col min="1521" max="1521" width="3.33203125" style="18" bestFit="1" customWidth="1"/>
    <col min="1522" max="1522" width="5" style="18" customWidth="1"/>
    <col min="1523" max="1523" width="3.33203125" style="18" bestFit="1" customWidth="1"/>
    <col min="1524" max="1524" width="16.109375" style="18" bestFit="1" customWidth="1"/>
    <col min="1525" max="1526" width="8.88671875" style="18"/>
    <col min="1527" max="1527" width="8.44140625" style="18" customWidth="1"/>
    <col min="1528" max="1528" width="13.88671875" style="18" bestFit="1" customWidth="1"/>
    <col min="1529" max="1529" width="8.88671875" style="18"/>
    <col min="1530" max="1530" width="13.88671875" style="18" bestFit="1" customWidth="1"/>
    <col min="1531" max="1776" width="8.88671875" style="18"/>
    <col min="1777" max="1777" width="3.33203125" style="18" bestFit="1" customWidth="1"/>
    <col min="1778" max="1778" width="5" style="18" customWidth="1"/>
    <col min="1779" max="1779" width="3.33203125" style="18" bestFit="1" customWidth="1"/>
    <col min="1780" max="1780" width="16.109375" style="18" bestFit="1" customWidth="1"/>
    <col min="1781" max="1782" width="8.88671875" style="18"/>
    <col min="1783" max="1783" width="8.44140625" style="18" customWidth="1"/>
    <col min="1784" max="1784" width="13.88671875" style="18" bestFit="1" customWidth="1"/>
    <col min="1785" max="1785" width="8.88671875" style="18"/>
    <col min="1786" max="1786" width="13.88671875" style="18" bestFit="1" customWidth="1"/>
    <col min="1787" max="2032" width="8.88671875" style="18"/>
    <col min="2033" max="2033" width="3.33203125" style="18" bestFit="1" customWidth="1"/>
    <col min="2034" max="2034" width="5" style="18" customWidth="1"/>
    <col min="2035" max="2035" width="3.33203125" style="18" bestFit="1" customWidth="1"/>
    <col min="2036" max="2036" width="16.109375" style="18" bestFit="1" customWidth="1"/>
    <col min="2037" max="2038" width="8.88671875" style="18"/>
    <col min="2039" max="2039" width="8.44140625" style="18" customWidth="1"/>
    <col min="2040" max="2040" width="13.88671875" style="18" bestFit="1" customWidth="1"/>
    <col min="2041" max="2041" width="8.88671875" style="18"/>
    <col min="2042" max="2042" width="13.88671875" style="18" bestFit="1" customWidth="1"/>
    <col min="2043" max="2288" width="8.88671875" style="18"/>
    <col min="2289" max="2289" width="3.33203125" style="18" bestFit="1" customWidth="1"/>
    <col min="2290" max="2290" width="5" style="18" customWidth="1"/>
    <col min="2291" max="2291" width="3.33203125" style="18" bestFit="1" customWidth="1"/>
    <col min="2292" max="2292" width="16.109375" style="18" bestFit="1" customWidth="1"/>
    <col min="2293" max="2294" width="8.88671875" style="18"/>
    <col min="2295" max="2295" width="8.44140625" style="18" customWidth="1"/>
    <col min="2296" max="2296" width="13.88671875" style="18" bestFit="1" customWidth="1"/>
    <col min="2297" max="2297" width="8.88671875" style="18"/>
    <col min="2298" max="2298" width="13.88671875" style="18" bestFit="1" customWidth="1"/>
    <col min="2299" max="2544" width="8.88671875" style="18"/>
    <col min="2545" max="2545" width="3.33203125" style="18" bestFit="1" customWidth="1"/>
    <col min="2546" max="2546" width="5" style="18" customWidth="1"/>
    <col min="2547" max="2547" width="3.33203125" style="18" bestFit="1" customWidth="1"/>
    <col min="2548" max="2548" width="16.109375" style="18" bestFit="1" customWidth="1"/>
    <col min="2549" max="2550" width="8.88671875" style="18"/>
    <col min="2551" max="2551" width="8.44140625" style="18" customWidth="1"/>
    <col min="2552" max="2552" width="13.88671875" style="18" bestFit="1" customWidth="1"/>
    <col min="2553" max="2553" width="8.88671875" style="18"/>
    <col min="2554" max="2554" width="13.88671875" style="18" bestFit="1" customWidth="1"/>
    <col min="2555" max="2800" width="8.88671875" style="18"/>
    <col min="2801" max="2801" width="3.33203125" style="18" bestFit="1" customWidth="1"/>
    <col min="2802" max="2802" width="5" style="18" customWidth="1"/>
    <col min="2803" max="2803" width="3.33203125" style="18" bestFit="1" customWidth="1"/>
    <col min="2804" max="2804" width="16.109375" style="18" bestFit="1" customWidth="1"/>
    <col min="2805" max="2806" width="8.88671875" style="18"/>
    <col min="2807" max="2807" width="8.44140625" style="18" customWidth="1"/>
    <col min="2808" max="2808" width="13.88671875" style="18" bestFit="1" customWidth="1"/>
    <col min="2809" max="2809" width="8.88671875" style="18"/>
    <col min="2810" max="2810" width="13.88671875" style="18" bestFit="1" customWidth="1"/>
    <col min="2811" max="3056" width="8.88671875" style="18"/>
    <col min="3057" max="3057" width="3.33203125" style="18" bestFit="1" customWidth="1"/>
    <col min="3058" max="3058" width="5" style="18" customWidth="1"/>
    <col min="3059" max="3059" width="3.33203125" style="18" bestFit="1" customWidth="1"/>
    <col min="3060" max="3060" width="16.109375" style="18" bestFit="1" customWidth="1"/>
    <col min="3061" max="3062" width="8.88671875" style="18"/>
    <col min="3063" max="3063" width="8.44140625" style="18" customWidth="1"/>
    <col min="3064" max="3064" width="13.88671875" style="18" bestFit="1" customWidth="1"/>
    <col min="3065" max="3065" width="8.88671875" style="18"/>
    <col min="3066" max="3066" width="13.88671875" style="18" bestFit="1" customWidth="1"/>
    <col min="3067" max="3312" width="8.88671875" style="18"/>
    <col min="3313" max="3313" width="3.33203125" style="18" bestFit="1" customWidth="1"/>
    <col min="3314" max="3314" width="5" style="18" customWidth="1"/>
    <col min="3315" max="3315" width="3.33203125" style="18" bestFit="1" customWidth="1"/>
    <col min="3316" max="3316" width="16.109375" style="18" bestFit="1" customWidth="1"/>
    <col min="3317" max="3318" width="8.88671875" style="18"/>
    <col min="3319" max="3319" width="8.44140625" style="18" customWidth="1"/>
    <col min="3320" max="3320" width="13.88671875" style="18" bestFit="1" customWidth="1"/>
    <col min="3321" max="3321" width="8.88671875" style="18"/>
    <col min="3322" max="3322" width="13.88671875" style="18" bestFit="1" customWidth="1"/>
    <col min="3323" max="3568" width="8.88671875" style="18"/>
    <col min="3569" max="3569" width="3.33203125" style="18" bestFit="1" customWidth="1"/>
    <col min="3570" max="3570" width="5" style="18" customWidth="1"/>
    <col min="3571" max="3571" width="3.33203125" style="18" bestFit="1" customWidth="1"/>
    <col min="3572" max="3572" width="16.109375" style="18" bestFit="1" customWidth="1"/>
    <col min="3573" max="3574" width="8.88671875" style="18"/>
    <col min="3575" max="3575" width="8.44140625" style="18" customWidth="1"/>
    <col min="3576" max="3576" width="13.88671875" style="18" bestFit="1" customWidth="1"/>
    <col min="3577" max="3577" width="8.88671875" style="18"/>
    <col min="3578" max="3578" width="13.88671875" style="18" bestFit="1" customWidth="1"/>
    <col min="3579" max="3824" width="8.88671875" style="18"/>
    <col min="3825" max="3825" width="3.33203125" style="18" bestFit="1" customWidth="1"/>
    <col min="3826" max="3826" width="5" style="18" customWidth="1"/>
    <col min="3827" max="3827" width="3.33203125" style="18" bestFit="1" customWidth="1"/>
    <col min="3828" max="3828" width="16.109375" style="18" bestFit="1" customWidth="1"/>
    <col min="3829" max="3830" width="8.88671875" style="18"/>
    <col min="3831" max="3831" width="8.44140625" style="18" customWidth="1"/>
    <col min="3832" max="3832" width="13.88671875" style="18" bestFit="1" customWidth="1"/>
    <col min="3833" max="3833" width="8.88671875" style="18"/>
    <col min="3834" max="3834" width="13.88671875" style="18" bestFit="1" customWidth="1"/>
    <col min="3835" max="4080" width="8.88671875" style="18"/>
    <col min="4081" max="4081" width="3.33203125" style="18" bestFit="1" customWidth="1"/>
    <col min="4082" max="4082" width="5" style="18" customWidth="1"/>
    <col min="4083" max="4083" width="3.33203125" style="18" bestFit="1" customWidth="1"/>
    <col min="4084" max="4084" width="16.109375" style="18" bestFit="1" customWidth="1"/>
    <col min="4085" max="4086" width="8.88671875" style="18"/>
    <col min="4087" max="4087" width="8.44140625" style="18" customWidth="1"/>
    <col min="4088" max="4088" width="13.88671875" style="18" bestFit="1" customWidth="1"/>
    <col min="4089" max="4089" width="8.88671875" style="18"/>
    <col min="4090" max="4090" width="13.88671875" style="18" bestFit="1" customWidth="1"/>
    <col min="4091" max="4336" width="8.88671875" style="18"/>
    <col min="4337" max="4337" width="3.33203125" style="18" bestFit="1" customWidth="1"/>
    <col min="4338" max="4338" width="5" style="18" customWidth="1"/>
    <col min="4339" max="4339" width="3.33203125" style="18" bestFit="1" customWidth="1"/>
    <col min="4340" max="4340" width="16.109375" style="18" bestFit="1" customWidth="1"/>
    <col min="4341" max="4342" width="8.88671875" style="18"/>
    <col min="4343" max="4343" width="8.44140625" style="18" customWidth="1"/>
    <col min="4344" max="4344" width="13.88671875" style="18" bestFit="1" customWidth="1"/>
    <col min="4345" max="4345" width="8.88671875" style="18"/>
    <col min="4346" max="4346" width="13.88671875" style="18" bestFit="1" customWidth="1"/>
    <col min="4347" max="4592" width="8.88671875" style="18"/>
    <col min="4593" max="4593" width="3.33203125" style="18" bestFit="1" customWidth="1"/>
    <col min="4594" max="4594" width="5" style="18" customWidth="1"/>
    <col min="4595" max="4595" width="3.33203125" style="18" bestFit="1" customWidth="1"/>
    <col min="4596" max="4596" width="16.109375" style="18" bestFit="1" customWidth="1"/>
    <col min="4597" max="4598" width="8.88671875" style="18"/>
    <col min="4599" max="4599" width="8.44140625" style="18" customWidth="1"/>
    <col min="4600" max="4600" width="13.88671875" style="18" bestFit="1" customWidth="1"/>
    <col min="4601" max="4601" width="8.88671875" style="18"/>
    <col min="4602" max="4602" width="13.88671875" style="18" bestFit="1" customWidth="1"/>
    <col min="4603" max="4848" width="8.88671875" style="18"/>
    <col min="4849" max="4849" width="3.33203125" style="18" bestFit="1" customWidth="1"/>
    <col min="4850" max="4850" width="5" style="18" customWidth="1"/>
    <col min="4851" max="4851" width="3.33203125" style="18" bestFit="1" customWidth="1"/>
    <col min="4852" max="4852" width="16.109375" style="18" bestFit="1" customWidth="1"/>
    <col min="4853" max="4854" width="8.88671875" style="18"/>
    <col min="4855" max="4855" width="8.44140625" style="18" customWidth="1"/>
    <col min="4856" max="4856" width="13.88671875" style="18" bestFit="1" customWidth="1"/>
    <col min="4857" max="4857" width="8.88671875" style="18"/>
    <col min="4858" max="4858" width="13.88671875" style="18" bestFit="1" customWidth="1"/>
    <col min="4859" max="5104" width="8.88671875" style="18"/>
    <col min="5105" max="5105" width="3.33203125" style="18" bestFit="1" customWidth="1"/>
    <col min="5106" max="5106" width="5" style="18" customWidth="1"/>
    <col min="5107" max="5107" width="3.33203125" style="18" bestFit="1" customWidth="1"/>
    <col min="5108" max="5108" width="16.109375" style="18" bestFit="1" customWidth="1"/>
    <col min="5109" max="5110" width="8.88671875" style="18"/>
    <col min="5111" max="5111" width="8.44140625" style="18" customWidth="1"/>
    <col min="5112" max="5112" width="13.88671875" style="18" bestFit="1" customWidth="1"/>
    <col min="5113" max="5113" width="8.88671875" style="18"/>
    <col min="5114" max="5114" width="13.88671875" style="18" bestFit="1" customWidth="1"/>
    <col min="5115" max="5360" width="8.88671875" style="18"/>
    <col min="5361" max="5361" width="3.33203125" style="18" bestFit="1" customWidth="1"/>
    <col min="5362" max="5362" width="5" style="18" customWidth="1"/>
    <col min="5363" max="5363" width="3.33203125" style="18" bestFit="1" customWidth="1"/>
    <col min="5364" max="5364" width="16.109375" style="18" bestFit="1" customWidth="1"/>
    <col min="5365" max="5366" width="8.88671875" style="18"/>
    <col min="5367" max="5367" width="8.44140625" style="18" customWidth="1"/>
    <col min="5368" max="5368" width="13.88671875" style="18" bestFit="1" customWidth="1"/>
    <col min="5369" max="5369" width="8.88671875" style="18"/>
    <col min="5370" max="5370" width="13.88671875" style="18" bestFit="1" customWidth="1"/>
    <col min="5371" max="5616" width="8.88671875" style="18"/>
    <col min="5617" max="5617" width="3.33203125" style="18" bestFit="1" customWidth="1"/>
    <col min="5618" max="5618" width="5" style="18" customWidth="1"/>
    <col min="5619" max="5619" width="3.33203125" style="18" bestFit="1" customWidth="1"/>
    <col min="5620" max="5620" width="16.109375" style="18" bestFit="1" customWidth="1"/>
    <col min="5621" max="5622" width="8.88671875" style="18"/>
    <col min="5623" max="5623" width="8.44140625" style="18" customWidth="1"/>
    <col min="5624" max="5624" width="13.88671875" style="18" bestFit="1" customWidth="1"/>
    <col min="5625" max="5625" width="8.88671875" style="18"/>
    <col min="5626" max="5626" width="13.88671875" style="18" bestFit="1" customWidth="1"/>
    <col min="5627" max="5872" width="8.88671875" style="18"/>
    <col min="5873" max="5873" width="3.33203125" style="18" bestFit="1" customWidth="1"/>
    <col min="5874" max="5874" width="5" style="18" customWidth="1"/>
    <col min="5875" max="5875" width="3.33203125" style="18" bestFit="1" customWidth="1"/>
    <col min="5876" max="5876" width="16.109375" style="18" bestFit="1" customWidth="1"/>
    <col min="5877" max="5878" width="8.88671875" style="18"/>
    <col min="5879" max="5879" width="8.44140625" style="18" customWidth="1"/>
    <col min="5880" max="5880" width="13.88671875" style="18" bestFit="1" customWidth="1"/>
    <col min="5881" max="5881" width="8.88671875" style="18"/>
    <col min="5882" max="5882" width="13.88671875" style="18" bestFit="1" customWidth="1"/>
    <col min="5883" max="6128" width="8.88671875" style="18"/>
    <col min="6129" max="6129" width="3.33203125" style="18" bestFit="1" customWidth="1"/>
    <col min="6130" max="6130" width="5" style="18" customWidth="1"/>
    <col min="6131" max="6131" width="3.33203125" style="18" bestFit="1" customWidth="1"/>
    <col min="6132" max="6132" width="16.109375" style="18" bestFit="1" customWidth="1"/>
    <col min="6133" max="6134" width="8.88671875" style="18"/>
    <col min="6135" max="6135" width="8.44140625" style="18" customWidth="1"/>
    <col min="6136" max="6136" width="13.88671875" style="18" bestFit="1" customWidth="1"/>
    <col min="6137" max="6137" width="8.88671875" style="18"/>
    <col min="6138" max="6138" width="13.88671875" style="18" bestFit="1" customWidth="1"/>
    <col min="6139" max="6384" width="8.88671875" style="18"/>
    <col min="6385" max="6385" width="3.33203125" style="18" bestFit="1" customWidth="1"/>
    <col min="6386" max="6386" width="5" style="18" customWidth="1"/>
    <col min="6387" max="6387" width="3.33203125" style="18" bestFit="1" customWidth="1"/>
    <col min="6388" max="6388" width="16.109375" style="18" bestFit="1" customWidth="1"/>
    <col min="6389" max="6390" width="8.88671875" style="18"/>
    <col min="6391" max="6391" width="8.44140625" style="18" customWidth="1"/>
    <col min="6392" max="6392" width="13.88671875" style="18" bestFit="1" customWidth="1"/>
    <col min="6393" max="6393" width="8.88671875" style="18"/>
    <col min="6394" max="6394" width="13.88671875" style="18" bestFit="1" customWidth="1"/>
    <col min="6395" max="6640" width="8.88671875" style="18"/>
    <col min="6641" max="6641" width="3.33203125" style="18" bestFit="1" customWidth="1"/>
    <col min="6642" max="6642" width="5" style="18" customWidth="1"/>
    <col min="6643" max="6643" width="3.33203125" style="18" bestFit="1" customWidth="1"/>
    <col min="6644" max="6644" width="16.109375" style="18" bestFit="1" customWidth="1"/>
    <col min="6645" max="6646" width="8.88671875" style="18"/>
    <col min="6647" max="6647" width="8.44140625" style="18" customWidth="1"/>
    <col min="6648" max="6648" width="13.88671875" style="18" bestFit="1" customWidth="1"/>
    <col min="6649" max="6649" width="8.88671875" style="18"/>
    <col min="6650" max="6650" width="13.88671875" style="18" bestFit="1" customWidth="1"/>
    <col min="6651" max="6896" width="8.88671875" style="18"/>
    <col min="6897" max="6897" width="3.33203125" style="18" bestFit="1" customWidth="1"/>
    <col min="6898" max="6898" width="5" style="18" customWidth="1"/>
    <col min="6899" max="6899" width="3.33203125" style="18" bestFit="1" customWidth="1"/>
    <col min="6900" max="6900" width="16.109375" style="18" bestFit="1" customWidth="1"/>
    <col min="6901" max="6902" width="8.88671875" style="18"/>
    <col min="6903" max="6903" width="8.44140625" style="18" customWidth="1"/>
    <col min="6904" max="6904" width="13.88671875" style="18" bestFit="1" customWidth="1"/>
    <col min="6905" max="6905" width="8.88671875" style="18"/>
    <col min="6906" max="6906" width="13.88671875" style="18" bestFit="1" customWidth="1"/>
    <col min="6907" max="7152" width="8.88671875" style="18"/>
    <col min="7153" max="7153" width="3.33203125" style="18" bestFit="1" customWidth="1"/>
    <col min="7154" max="7154" width="5" style="18" customWidth="1"/>
    <col min="7155" max="7155" width="3.33203125" style="18" bestFit="1" customWidth="1"/>
    <col min="7156" max="7156" width="16.109375" style="18" bestFit="1" customWidth="1"/>
    <col min="7157" max="7158" width="8.88671875" style="18"/>
    <col min="7159" max="7159" width="8.44140625" style="18" customWidth="1"/>
    <col min="7160" max="7160" width="13.88671875" style="18" bestFit="1" customWidth="1"/>
    <col min="7161" max="7161" width="8.88671875" style="18"/>
    <col min="7162" max="7162" width="13.88671875" style="18" bestFit="1" customWidth="1"/>
    <col min="7163" max="7408" width="8.88671875" style="18"/>
    <col min="7409" max="7409" width="3.33203125" style="18" bestFit="1" customWidth="1"/>
    <col min="7410" max="7410" width="5" style="18" customWidth="1"/>
    <col min="7411" max="7411" width="3.33203125" style="18" bestFit="1" customWidth="1"/>
    <col min="7412" max="7412" width="16.109375" style="18" bestFit="1" customWidth="1"/>
    <col min="7413" max="7414" width="8.88671875" style="18"/>
    <col min="7415" max="7415" width="8.44140625" style="18" customWidth="1"/>
    <col min="7416" max="7416" width="13.88671875" style="18" bestFit="1" customWidth="1"/>
    <col min="7417" max="7417" width="8.88671875" style="18"/>
    <col min="7418" max="7418" width="13.88671875" style="18" bestFit="1" customWidth="1"/>
    <col min="7419" max="7664" width="8.88671875" style="18"/>
    <col min="7665" max="7665" width="3.33203125" style="18" bestFit="1" customWidth="1"/>
    <col min="7666" max="7666" width="5" style="18" customWidth="1"/>
    <col min="7667" max="7667" width="3.33203125" style="18" bestFit="1" customWidth="1"/>
    <col min="7668" max="7668" width="16.109375" style="18" bestFit="1" customWidth="1"/>
    <col min="7669" max="7670" width="8.88671875" style="18"/>
    <col min="7671" max="7671" width="8.44140625" style="18" customWidth="1"/>
    <col min="7672" max="7672" width="13.88671875" style="18" bestFit="1" customWidth="1"/>
    <col min="7673" max="7673" width="8.88671875" style="18"/>
    <col min="7674" max="7674" width="13.88671875" style="18" bestFit="1" customWidth="1"/>
    <col min="7675" max="7920" width="8.88671875" style="18"/>
    <col min="7921" max="7921" width="3.33203125" style="18" bestFit="1" customWidth="1"/>
    <col min="7922" max="7922" width="5" style="18" customWidth="1"/>
    <col min="7923" max="7923" width="3.33203125" style="18" bestFit="1" customWidth="1"/>
    <col min="7924" max="7924" width="16.109375" style="18" bestFit="1" customWidth="1"/>
    <col min="7925" max="7926" width="8.88671875" style="18"/>
    <col min="7927" max="7927" width="8.44140625" style="18" customWidth="1"/>
    <col min="7928" max="7928" width="13.88671875" style="18" bestFit="1" customWidth="1"/>
    <col min="7929" max="7929" width="8.88671875" style="18"/>
    <col min="7930" max="7930" width="13.88671875" style="18" bestFit="1" customWidth="1"/>
    <col min="7931" max="8176" width="8.88671875" style="18"/>
    <col min="8177" max="8177" width="3.33203125" style="18" bestFit="1" customWidth="1"/>
    <col min="8178" max="8178" width="5" style="18" customWidth="1"/>
    <col min="8179" max="8179" width="3.33203125" style="18" bestFit="1" customWidth="1"/>
    <col min="8180" max="8180" width="16.109375" style="18" bestFit="1" customWidth="1"/>
    <col min="8181" max="8182" width="8.88671875" style="18"/>
    <col min="8183" max="8183" width="8.44140625" style="18" customWidth="1"/>
    <col min="8184" max="8184" width="13.88671875" style="18" bestFit="1" customWidth="1"/>
    <col min="8185" max="8185" width="8.88671875" style="18"/>
    <col min="8186" max="8186" width="13.88671875" style="18" bestFit="1" customWidth="1"/>
    <col min="8187" max="8432" width="8.88671875" style="18"/>
    <col min="8433" max="8433" width="3.33203125" style="18" bestFit="1" customWidth="1"/>
    <col min="8434" max="8434" width="5" style="18" customWidth="1"/>
    <col min="8435" max="8435" width="3.33203125" style="18" bestFit="1" customWidth="1"/>
    <col min="8436" max="8436" width="16.109375" style="18" bestFit="1" customWidth="1"/>
    <col min="8437" max="8438" width="8.88671875" style="18"/>
    <col min="8439" max="8439" width="8.44140625" style="18" customWidth="1"/>
    <col min="8440" max="8440" width="13.88671875" style="18" bestFit="1" customWidth="1"/>
    <col min="8441" max="8441" width="8.88671875" style="18"/>
    <col min="8442" max="8442" width="13.88671875" style="18" bestFit="1" customWidth="1"/>
    <col min="8443" max="8688" width="8.88671875" style="18"/>
    <col min="8689" max="8689" width="3.33203125" style="18" bestFit="1" customWidth="1"/>
    <col min="8690" max="8690" width="5" style="18" customWidth="1"/>
    <col min="8691" max="8691" width="3.33203125" style="18" bestFit="1" customWidth="1"/>
    <col min="8692" max="8692" width="16.109375" style="18" bestFit="1" customWidth="1"/>
    <col min="8693" max="8694" width="8.88671875" style="18"/>
    <col min="8695" max="8695" width="8.44140625" style="18" customWidth="1"/>
    <col min="8696" max="8696" width="13.88671875" style="18" bestFit="1" customWidth="1"/>
    <col min="8697" max="8697" width="8.88671875" style="18"/>
    <col min="8698" max="8698" width="13.88671875" style="18" bestFit="1" customWidth="1"/>
    <col min="8699" max="8944" width="8.88671875" style="18"/>
    <col min="8945" max="8945" width="3.33203125" style="18" bestFit="1" customWidth="1"/>
    <col min="8946" max="8946" width="5" style="18" customWidth="1"/>
    <col min="8947" max="8947" width="3.33203125" style="18" bestFit="1" customWidth="1"/>
    <col min="8948" max="8948" width="16.109375" style="18" bestFit="1" customWidth="1"/>
    <col min="8949" max="8950" width="8.88671875" style="18"/>
    <col min="8951" max="8951" width="8.44140625" style="18" customWidth="1"/>
    <col min="8952" max="8952" width="13.88671875" style="18" bestFit="1" customWidth="1"/>
    <col min="8953" max="8953" width="8.88671875" style="18"/>
    <col min="8954" max="8954" width="13.88671875" style="18" bestFit="1" customWidth="1"/>
    <col min="8955" max="9200" width="8.88671875" style="18"/>
    <col min="9201" max="9201" width="3.33203125" style="18" bestFit="1" customWidth="1"/>
    <col min="9202" max="9202" width="5" style="18" customWidth="1"/>
    <col min="9203" max="9203" width="3.33203125" style="18" bestFit="1" customWidth="1"/>
    <col min="9204" max="9204" width="16.109375" style="18" bestFit="1" customWidth="1"/>
    <col min="9205" max="9206" width="8.88671875" style="18"/>
    <col min="9207" max="9207" width="8.44140625" style="18" customWidth="1"/>
    <col min="9208" max="9208" width="13.88671875" style="18" bestFit="1" customWidth="1"/>
    <col min="9209" max="9209" width="8.88671875" style="18"/>
    <col min="9210" max="9210" width="13.88671875" style="18" bestFit="1" customWidth="1"/>
    <col min="9211" max="9456" width="8.88671875" style="18"/>
    <col min="9457" max="9457" width="3.33203125" style="18" bestFit="1" customWidth="1"/>
    <col min="9458" max="9458" width="5" style="18" customWidth="1"/>
    <col min="9459" max="9459" width="3.33203125" style="18" bestFit="1" customWidth="1"/>
    <col min="9460" max="9460" width="16.109375" style="18" bestFit="1" customWidth="1"/>
    <col min="9461" max="9462" width="8.88671875" style="18"/>
    <col min="9463" max="9463" width="8.44140625" style="18" customWidth="1"/>
    <col min="9464" max="9464" width="13.88671875" style="18" bestFit="1" customWidth="1"/>
    <col min="9465" max="9465" width="8.88671875" style="18"/>
    <col min="9466" max="9466" width="13.88671875" style="18" bestFit="1" customWidth="1"/>
    <col min="9467" max="9712" width="8.88671875" style="18"/>
    <col min="9713" max="9713" width="3.33203125" style="18" bestFit="1" customWidth="1"/>
    <col min="9714" max="9714" width="5" style="18" customWidth="1"/>
    <col min="9715" max="9715" width="3.33203125" style="18" bestFit="1" customWidth="1"/>
    <col min="9716" max="9716" width="16.109375" style="18" bestFit="1" customWidth="1"/>
    <col min="9717" max="9718" width="8.88671875" style="18"/>
    <col min="9719" max="9719" width="8.44140625" style="18" customWidth="1"/>
    <col min="9720" max="9720" width="13.88671875" style="18" bestFit="1" customWidth="1"/>
    <col min="9721" max="9721" width="8.88671875" style="18"/>
    <col min="9722" max="9722" width="13.88671875" style="18" bestFit="1" customWidth="1"/>
    <col min="9723" max="9968" width="8.88671875" style="18"/>
    <col min="9969" max="9969" width="3.33203125" style="18" bestFit="1" customWidth="1"/>
    <col min="9970" max="9970" width="5" style="18" customWidth="1"/>
    <col min="9971" max="9971" width="3.33203125" style="18" bestFit="1" customWidth="1"/>
    <col min="9972" max="9972" width="16.109375" style="18" bestFit="1" customWidth="1"/>
    <col min="9973" max="9974" width="8.88671875" style="18"/>
    <col min="9975" max="9975" width="8.44140625" style="18" customWidth="1"/>
    <col min="9976" max="9976" width="13.88671875" style="18" bestFit="1" customWidth="1"/>
    <col min="9977" max="9977" width="8.88671875" style="18"/>
    <col min="9978" max="9978" width="13.88671875" style="18" bestFit="1" customWidth="1"/>
    <col min="9979" max="10224" width="8.88671875" style="18"/>
    <col min="10225" max="10225" width="3.33203125" style="18" bestFit="1" customWidth="1"/>
    <col min="10226" max="10226" width="5" style="18" customWidth="1"/>
    <col min="10227" max="10227" width="3.33203125" style="18" bestFit="1" customWidth="1"/>
    <col min="10228" max="10228" width="16.109375" style="18" bestFit="1" customWidth="1"/>
    <col min="10229" max="10230" width="8.88671875" style="18"/>
    <col min="10231" max="10231" width="8.44140625" style="18" customWidth="1"/>
    <col min="10232" max="10232" width="13.88671875" style="18" bestFit="1" customWidth="1"/>
    <col min="10233" max="10233" width="8.88671875" style="18"/>
    <col min="10234" max="10234" width="13.88671875" style="18" bestFit="1" customWidth="1"/>
    <col min="10235" max="10480" width="8.88671875" style="18"/>
    <col min="10481" max="10481" width="3.33203125" style="18" bestFit="1" customWidth="1"/>
    <col min="10482" max="10482" width="5" style="18" customWidth="1"/>
    <col min="10483" max="10483" width="3.33203125" style="18" bestFit="1" customWidth="1"/>
    <col min="10484" max="10484" width="16.109375" style="18" bestFit="1" customWidth="1"/>
    <col min="10485" max="10486" width="8.88671875" style="18"/>
    <col min="10487" max="10487" width="8.44140625" style="18" customWidth="1"/>
    <col min="10488" max="10488" width="13.88671875" style="18" bestFit="1" customWidth="1"/>
    <col min="10489" max="10489" width="8.88671875" style="18"/>
    <col min="10490" max="10490" width="13.88671875" style="18" bestFit="1" customWidth="1"/>
    <col min="10491" max="10736" width="8.88671875" style="18"/>
    <col min="10737" max="10737" width="3.33203125" style="18" bestFit="1" customWidth="1"/>
    <col min="10738" max="10738" width="5" style="18" customWidth="1"/>
    <col min="10739" max="10739" width="3.33203125" style="18" bestFit="1" customWidth="1"/>
    <col min="10740" max="10740" width="16.109375" style="18" bestFit="1" customWidth="1"/>
    <col min="10741" max="10742" width="8.88671875" style="18"/>
    <col min="10743" max="10743" width="8.44140625" style="18" customWidth="1"/>
    <col min="10744" max="10744" width="13.88671875" style="18" bestFit="1" customWidth="1"/>
    <col min="10745" max="10745" width="8.88671875" style="18"/>
    <col min="10746" max="10746" width="13.88671875" style="18" bestFit="1" customWidth="1"/>
    <col min="10747" max="10992" width="8.88671875" style="18"/>
    <col min="10993" max="10993" width="3.33203125" style="18" bestFit="1" customWidth="1"/>
    <col min="10994" max="10994" width="5" style="18" customWidth="1"/>
    <col min="10995" max="10995" width="3.33203125" style="18" bestFit="1" customWidth="1"/>
    <col min="10996" max="10996" width="16.109375" style="18" bestFit="1" customWidth="1"/>
    <col min="10997" max="10998" width="8.88671875" style="18"/>
    <col min="10999" max="10999" width="8.44140625" style="18" customWidth="1"/>
    <col min="11000" max="11000" width="13.88671875" style="18" bestFit="1" customWidth="1"/>
    <col min="11001" max="11001" width="8.88671875" style="18"/>
    <col min="11002" max="11002" width="13.88671875" style="18" bestFit="1" customWidth="1"/>
    <col min="11003" max="11248" width="8.88671875" style="18"/>
    <col min="11249" max="11249" width="3.33203125" style="18" bestFit="1" customWidth="1"/>
    <col min="11250" max="11250" width="5" style="18" customWidth="1"/>
    <col min="11251" max="11251" width="3.33203125" style="18" bestFit="1" customWidth="1"/>
    <col min="11252" max="11252" width="16.109375" style="18" bestFit="1" customWidth="1"/>
    <col min="11253" max="11254" width="8.88671875" style="18"/>
    <col min="11255" max="11255" width="8.44140625" style="18" customWidth="1"/>
    <col min="11256" max="11256" width="13.88671875" style="18" bestFit="1" customWidth="1"/>
    <col min="11257" max="11257" width="8.88671875" style="18"/>
    <col min="11258" max="11258" width="13.88671875" style="18" bestFit="1" customWidth="1"/>
    <col min="11259" max="11504" width="8.88671875" style="18"/>
    <col min="11505" max="11505" width="3.33203125" style="18" bestFit="1" customWidth="1"/>
    <col min="11506" max="11506" width="5" style="18" customWidth="1"/>
    <col min="11507" max="11507" width="3.33203125" style="18" bestFit="1" customWidth="1"/>
    <col min="11508" max="11508" width="16.109375" style="18" bestFit="1" customWidth="1"/>
    <col min="11509" max="11510" width="8.88671875" style="18"/>
    <col min="11511" max="11511" width="8.44140625" style="18" customWidth="1"/>
    <col min="11512" max="11512" width="13.88671875" style="18" bestFit="1" customWidth="1"/>
    <col min="11513" max="11513" width="8.88671875" style="18"/>
    <col min="11514" max="11514" width="13.88671875" style="18" bestFit="1" customWidth="1"/>
    <col min="11515" max="11760" width="8.88671875" style="18"/>
    <col min="11761" max="11761" width="3.33203125" style="18" bestFit="1" customWidth="1"/>
    <col min="11762" max="11762" width="5" style="18" customWidth="1"/>
    <col min="11763" max="11763" width="3.33203125" style="18" bestFit="1" customWidth="1"/>
    <col min="11764" max="11764" width="16.109375" style="18" bestFit="1" customWidth="1"/>
    <col min="11765" max="11766" width="8.88671875" style="18"/>
    <col min="11767" max="11767" width="8.44140625" style="18" customWidth="1"/>
    <col min="11768" max="11768" width="13.88671875" style="18" bestFit="1" customWidth="1"/>
    <col min="11769" max="11769" width="8.88671875" style="18"/>
    <col min="11770" max="11770" width="13.88671875" style="18" bestFit="1" customWidth="1"/>
    <col min="11771" max="12016" width="8.88671875" style="18"/>
    <col min="12017" max="12017" width="3.33203125" style="18" bestFit="1" customWidth="1"/>
    <col min="12018" max="12018" width="5" style="18" customWidth="1"/>
    <col min="12019" max="12019" width="3.33203125" style="18" bestFit="1" customWidth="1"/>
    <col min="12020" max="12020" width="16.109375" style="18" bestFit="1" customWidth="1"/>
    <col min="12021" max="12022" width="8.88671875" style="18"/>
    <col min="12023" max="12023" width="8.44140625" style="18" customWidth="1"/>
    <col min="12024" max="12024" width="13.88671875" style="18" bestFit="1" customWidth="1"/>
    <col min="12025" max="12025" width="8.88671875" style="18"/>
    <col min="12026" max="12026" width="13.88671875" style="18" bestFit="1" customWidth="1"/>
    <col min="12027" max="12272" width="8.88671875" style="18"/>
    <col min="12273" max="12273" width="3.33203125" style="18" bestFit="1" customWidth="1"/>
    <col min="12274" max="12274" width="5" style="18" customWidth="1"/>
    <col min="12275" max="12275" width="3.33203125" style="18" bestFit="1" customWidth="1"/>
    <col min="12276" max="12276" width="16.109375" style="18" bestFit="1" customWidth="1"/>
    <col min="12277" max="12278" width="8.88671875" style="18"/>
    <col min="12279" max="12279" width="8.44140625" style="18" customWidth="1"/>
    <col min="12280" max="12280" width="13.88671875" style="18" bestFit="1" customWidth="1"/>
    <col min="12281" max="12281" width="8.88671875" style="18"/>
    <col min="12282" max="12282" width="13.88671875" style="18" bestFit="1" customWidth="1"/>
    <col min="12283" max="12528" width="8.88671875" style="18"/>
    <col min="12529" max="12529" width="3.33203125" style="18" bestFit="1" customWidth="1"/>
    <col min="12530" max="12530" width="5" style="18" customWidth="1"/>
    <col min="12531" max="12531" width="3.33203125" style="18" bestFit="1" customWidth="1"/>
    <col min="12532" max="12532" width="16.109375" style="18" bestFit="1" customWidth="1"/>
    <col min="12533" max="12534" width="8.88671875" style="18"/>
    <col min="12535" max="12535" width="8.44140625" style="18" customWidth="1"/>
    <col min="12536" max="12536" width="13.88671875" style="18" bestFit="1" customWidth="1"/>
    <col min="12537" max="12537" width="8.88671875" style="18"/>
    <col min="12538" max="12538" width="13.88671875" style="18" bestFit="1" customWidth="1"/>
    <col min="12539" max="12784" width="8.88671875" style="18"/>
    <col min="12785" max="12785" width="3.33203125" style="18" bestFit="1" customWidth="1"/>
    <col min="12786" max="12786" width="5" style="18" customWidth="1"/>
    <col min="12787" max="12787" width="3.33203125" style="18" bestFit="1" customWidth="1"/>
    <col min="12788" max="12788" width="16.109375" style="18" bestFit="1" customWidth="1"/>
    <col min="12789" max="12790" width="8.88671875" style="18"/>
    <col min="12791" max="12791" width="8.44140625" style="18" customWidth="1"/>
    <col min="12792" max="12792" width="13.88671875" style="18" bestFit="1" customWidth="1"/>
    <col min="12793" max="12793" width="8.88671875" style="18"/>
    <col min="12794" max="12794" width="13.88671875" style="18" bestFit="1" customWidth="1"/>
    <col min="12795" max="13040" width="8.88671875" style="18"/>
    <col min="13041" max="13041" width="3.33203125" style="18" bestFit="1" customWidth="1"/>
    <col min="13042" max="13042" width="5" style="18" customWidth="1"/>
    <col min="13043" max="13043" width="3.33203125" style="18" bestFit="1" customWidth="1"/>
    <col min="13044" max="13044" width="16.109375" style="18" bestFit="1" customWidth="1"/>
    <col min="13045" max="13046" width="8.88671875" style="18"/>
    <col min="13047" max="13047" width="8.44140625" style="18" customWidth="1"/>
    <col min="13048" max="13048" width="13.88671875" style="18" bestFit="1" customWidth="1"/>
    <col min="13049" max="13049" width="8.88671875" style="18"/>
    <col min="13050" max="13050" width="13.88671875" style="18" bestFit="1" customWidth="1"/>
    <col min="13051" max="13296" width="8.88671875" style="18"/>
    <col min="13297" max="13297" width="3.33203125" style="18" bestFit="1" customWidth="1"/>
    <col min="13298" max="13298" width="5" style="18" customWidth="1"/>
    <col min="13299" max="13299" width="3.33203125" style="18" bestFit="1" customWidth="1"/>
    <col min="13300" max="13300" width="16.109375" style="18" bestFit="1" customWidth="1"/>
    <col min="13301" max="13302" width="8.88671875" style="18"/>
    <col min="13303" max="13303" width="8.44140625" style="18" customWidth="1"/>
    <col min="13304" max="13304" width="13.88671875" style="18" bestFit="1" customWidth="1"/>
    <col min="13305" max="13305" width="8.88671875" style="18"/>
    <col min="13306" max="13306" width="13.88671875" style="18" bestFit="1" customWidth="1"/>
    <col min="13307" max="13552" width="8.88671875" style="18"/>
    <col min="13553" max="13553" width="3.33203125" style="18" bestFit="1" customWidth="1"/>
    <col min="13554" max="13554" width="5" style="18" customWidth="1"/>
    <col min="13555" max="13555" width="3.33203125" style="18" bestFit="1" customWidth="1"/>
    <col min="13556" max="13556" width="16.109375" style="18" bestFit="1" customWidth="1"/>
    <col min="13557" max="13558" width="8.88671875" style="18"/>
    <col min="13559" max="13559" width="8.44140625" style="18" customWidth="1"/>
    <col min="13560" max="13560" width="13.88671875" style="18" bestFit="1" customWidth="1"/>
    <col min="13561" max="13561" width="8.88671875" style="18"/>
    <col min="13562" max="13562" width="13.88671875" style="18" bestFit="1" customWidth="1"/>
    <col min="13563" max="13808" width="8.88671875" style="18"/>
    <col min="13809" max="13809" width="3.33203125" style="18" bestFit="1" customWidth="1"/>
    <col min="13810" max="13810" width="5" style="18" customWidth="1"/>
    <col min="13811" max="13811" width="3.33203125" style="18" bestFit="1" customWidth="1"/>
    <col min="13812" max="13812" width="16.109375" style="18" bestFit="1" customWidth="1"/>
    <col min="13813" max="13814" width="8.88671875" style="18"/>
    <col min="13815" max="13815" width="8.44140625" style="18" customWidth="1"/>
    <col min="13816" max="13816" width="13.88671875" style="18" bestFit="1" customWidth="1"/>
    <col min="13817" max="13817" width="8.88671875" style="18"/>
    <col min="13818" max="13818" width="13.88671875" style="18" bestFit="1" customWidth="1"/>
    <col min="13819" max="14064" width="8.88671875" style="18"/>
    <col min="14065" max="14065" width="3.33203125" style="18" bestFit="1" customWidth="1"/>
    <col min="14066" max="14066" width="5" style="18" customWidth="1"/>
    <col min="14067" max="14067" width="3.33203125" style="18" bestFit="1" customWidth="1"/>
    <col min="14068" max="14068" width="16.109375" style="18" bestFit="1" customWidth="1"/>
    <col min="14069" max="14070" width="8.88671875" style="18"/>
    <col min="14071" max="14071" width="8.44140625" style="18" customWidth="1"/>
    <col min="14072" max="14072" width="13.88671875" style="18" bestFit="1" customWidth="1"/>
    <col min="14073" max="14073" width="8.88671875" style="18"/>
    <col min="14074" max="14074" width="13.88671875" style="18" bestFit="1" customWidth="1"/>
    <col min="14075" max="14320" width="8.88671875" style="18"/>
    <col min="14321" max="14321" width="3.33203125" style="18" bestFit="1" customWidth="1"/>
    <col min="14322" max="14322" width="5" style="18" customWidth="1"/>
    <col min="14323" max="14323" width="3.33203125" style="18" bestFit="1" customWidth="1"/>
    <col min="14324" max="14324" width="16.109375" style="18" bestFit="1" customWidth="1"/>
    <col min="14325" max="14326" width="8.88671875" style="18"/>
    <col min="14327" max="14327" width="8.44140625" style="18" customWidth="1"/>
    <col min="14328" max="14328" width="13.88671875" style="18" bestFit="1" customWidth="1"/>
    <col min="14329" max="14329" width="8.88671875" style="18"/>
    <col min="14330" max="14330" width="13.88671875" style="18" bestFit="1" customWidth="1"/>
    <col min="14331" max="14576" width="8.88671875" style="18"/>
    <col min="14577" max="14577" width="3.33203125" style="18" bestFit="1" customWidth="1"/>
    <col min="14578" max="14578" width="5" style="18" customWidth="1"/>
    <col min="14579" max="14579" width="3.33203125" style="18" bestFit="1" customWidth="1"/>
    <col min="14580" max="14580" width="16.109375" style="18" bestFit="1" customWidth="1"/>
    <col min="14581" max="14582" width="8.88671875" style="18"/>
    <col min="14583" max="14583" width="8.44140625" style="18" customWidth="1"/>
    <col min="14584" max="14584" width="13.88671875" style="18" bestFit="1" customWidth="1"/>
    <col min="14585" max="14585" width="8.88671875" style="18"/>
    <col min="14586" max="14586" width="13.88671875" style="18" bestFit="1" customWidth="1"/>
    <col min="14587" max="14832" width="8.88671875" style="18"/>
    <col min="14833" max="14833" width="3.33203125" style="18" bestFit="1" customWidth="1"/>
    <col min="14834" max="14834" width="5" style="18" customWidth="1"/>
    <col min="14835" max="14835" width="3.33203125" style="18" bestFit="1" customWidth="1"/>
    <col min="14836" max="14836" width="16.109375" style="18" bestFit="1" customWidth="1"/>
    <col min="14837" max="14838" width="8.88671875" style="18"/>
    <col min="14839" max="14839" width="8.44140625" style="18" customWidth="1"/>
    <col min="14840" max="14840" width="13.88671875" style="18" bestFit="1" customWidth="1"/>
    <col min="14841" max="14841" width="8.88671875" style="18"/>
    <col min="14842" max="14842" width="13.88671875" style="18" bestFit="1" customWidth="1"/>
    <col min="14843" max="15088" width="8.88671875" style="18"/>
    <col min="15089" max="15089" width="3.33203125" style="18" bestFit="1" customWidth="1"/>
    <col min="15090" max="15090" width="5" style="18" customWidth="1"/>
    <col min="15091" max="15091" width="3.33203125" style="18" bestFit="1" customWidth="1"/>
    <col min="15092" max="15092" width="16.109375" style="18" bestFit="1" customWidth="1"/>
    <col min="15093" max="15094" width="8.88671875" style="18"/>
    <col min="15095" max="15095" width="8.44140625" style="18" customWidth="1"/>
    <col min="15096" max="15096" width="13.88671875" style="18" bestFit="1" customWidth="1"/>
    <col min="15097" max="15097" width="8.88671875" style="18"/>
    <col min="15098" max="15098" width="13.88671875" style="18" bestFit="1" customWidth="1"/>
    <col min="15099" max="15344" width="8.88671875" style="18"/>
    <col min="15345" max="15345" width="3.33203125" style="18" bestFit="1" customWidth="1"/>
    <col min="15346" max="15346" width="5" style="18" customWidth="1"/>
    <col min="15347" max="15347" width="3.33203125" style="18" bestFit="1" customWidth="1"/>
    <col min="15348" max="15348" width="16.109375" style="18" bestFit="1" customWidth="1"/>
    <col min="15349" max="15350" width="8.88671875" style="18"/>
    <col min="15351" max="15351" width="8.44140625" style="18" customWidth="1"/>
    <col min="15352" max="15352" width="13.88671875" style="18" bestFit="1" customWidth="1"/>
    <col min="15353" max="15353" width="8.88671875" style="18"/>
    <col min="15354" max="15354" width="13.88671875" style="18" bestFit="1" customWidth="1"/>
    <col min="15355" max="15600" width="8.88671875" style="18"/>
    <col min="15601" max="15601" width="3.33203125" style="18" bestFit="1" customWidth="1"/>
    <col min="15602" max="15602" width="5" style="18" customWidth="1"/>
    <col min="15603" max="15603" width="3.33203125" style="18" bestFit="1" customWidth="1"/>
    <col min="15604" max="15604" width="16.109375" style="18" bestFit="1" customWidth="1"/>
    <col min="15605" max="15606" width="8.88671875" style="18"/>
    <col min="15607" max="15607" width="8.44140625" style="18" customWidth="1"/>
    <col min="15608" max="15608" width="13.88671875" style="18" bestFit="1" customWidth="1"/>
    <col min="15609" max="15609" width="8.88671875" style="18"/>
    <col min="15610" max="15610" width="13.88671875" style="18" bestFit="1" customWidth="1"/>
    <col min="15611" max="15856" width="8.88671875" style="18"/>
    <col min="15857" max="15857" width="3.33203125" style="18" bestFit="1" customWidth="1"/>
    <col min="15858" max="15858" width="5" style="18" customWidth="1"/>
    <col min="15859" max="15859" width="3.33203125" style="18" bestFit="1" customWidth="1"/>
    <col min="15860" max="15860" width="16.109375" style="18" bestFit="1" customWidth="1"/>
    <col min="15861" max="15862" width="8.88671875" style="18"/>
    <col min="15863" max="15863" width="8.44140625" style="18" customWidth="1"/>
    <col min="15864" max="15864" width="13.88671875" style="18" bestFit="1" customWidth="1"/>
    <col min="15865" max="15865" width="8.88671875" style="18"/>
    <col min="15866" max="15866" width="13.88671875" style="18" bestFit="1" customWidth="1"/>
    <col min="15867" max="16112" width="8.88671875" style="18"/>
    <col min="16113" max="16113" width="3.33203125" style="18" bestFit="1" customWidth="1"/>
    <col min="16114" max="16114" width="5" style="18" customWidth="1"/>
    <col min="16115" max="16115" width="3.33203125" style="18" bestFit="1" customWidth="1"/>
    <col min="16116" max="16116" width="16.109375" style="18" bestFit="1" customWidth="1"/>
    <col min="16117" max="16118" width="8.88671875" style="18"/>
    <col min="16119" max="16119" width="8.44140625" style="18" customWidth="1"/>
    <col min="16120" max="16120" width="13.88671875" style="18" bestFit="1" customWidth="1"/>
    <col min="16121" max="16121" width="8.88671875" style="18"/>
    <col min="16122" max="16122" width="13.88671875" style="18" bestFit="1" customWidth="1"/>
    <col min="16123" max="16384" width="8.88671875" style="18"/>
  </cols>
  <sheetData>
    <row r="1" spans="1:19" ht="24.75" customHeight="1">
      <c r="A1" s="107" t="s">
        <v>46</v>
      </c>
      <c r="B1" s="107"/>
      <c r="C1" s="107"/>
      <c r="D1" s="107"/>
      <c r="E1" s="107"/>
      <c r="F1" s="107"/>
      <c r="G1" s="107"/>
      <c r="H1" s="107"/>
      <c r="I1" s="107"/>
      <c r="J1" s="107"/>
    </row>
    <row r="3" spans="1:19" ht="13.5" customHeight="1">
      <c r="A3" s="79" t="s">
        <v>35</v>
      </c>
      <c r="B3" s="79"/>
      <c r="C3" s="79"/>
      <c r="D3" s="90" t="s">
        <v>183</v>
      </c>
      <c r="E3" s="91"/>
      <c r="F3" s="91"/>
      <c r="G3" s="91"/>
      <c r="H3" s="91"/>
      <c r="I3" s="91"/>
      <c r="J3" s="92"/>
      <c r="L3" s="108" t="s">
        <v>90</v>
      </c>
      <c r="M3" s="108"/>
      <c r="N3" s="108"/>
      <c r="O3" s="108"/>
      <c r="P3" s="108"/>
      <c r="Q3" s="108"/>
      <c r="R3" s="108"/>
      <c r="S3" s="108"/>
    </row>
    <row r="4" spans="1:19" ht="13.5" customHeight="1">
      <c r="A4" s="18" t="s">
        <v>27</v>
      </c>
      <c r="L4" s="108"/>
      <c r="M4" s="108"/>
      <c r="N4" s="108"/>
      <c r="O4" s="108"/>
      <c r="P4" s="108"/>
      <c r="Q4" s="108"/>
      <c r="R4" s="108"/>
      <c r="S4" s="108"/>
    </row>
    <row r="5" spans="1:19" ht="13.5" customHeight="1">
      <c r="A5" s="79" t="s">
        <v>80</v>
      </c>
      <c r="B5" s="79"/>
      <c r="C5" s="79"/>
      <c r="D5" s="105" t="s">
        <v>89</v>
      </c>
      <c r="E5" s="105"/>
      <c r="F5" s="105"/>
      <c r="G5" s="19" t="s">
        <v>38</v>
      </c>
      <c r="H5" s="17" t="s">
        <v>88</v>
      </c>
      <c r="I5" s="20"/>
      <c r="L5" s="21"/>
      <c r="M5" s="21"/>
      <c r="N5" s="21"/>
      <c r="O5" s="21"/>
      <c r="P5" s="21"/>
      <c r="Q5" s="21"/>
      <c r="R5" s="21"/>
      <c r="S5" s="21"/>
    </row>
    <row r="6" spans="1:19" ht="13.5" customHeight="1">
      <c r="A6" s="79" t="s">
        <v>81</v>
      </c>
      <c r="B6" s="79"/>
      <c r="C6" s="79"/>
      <c r="D6" s="22" t="s">
        <v>150</v>
      </c>
      <c r="E6" s="23"/>
      <c r="F6" s="24"/>
      <c r="L6" s="21"/>
      <c r="M6" s="21"/>
      <c r="N6" s="21"/>
      <c r="O6" s="21"/>
      <c r="P6" s="21"/>
      <c r="Q6" s="21"/>
      <c r="R6" s="21"/>
      <c r="S6" s="21"/>
    </row>
    <row r="7" spans="1:19" ht="13.5" customHeight="1">
      <c r="A7" s="79" t="s">
        <v>14</v>
      </c>
      <c r="B7" s="79"/>
      <c r="C7" s="79"/>
      <c r="D7" s="22" t="s">
        <v>15</v>
      </c>
      <c r="E7" s="25" t="s">
        <v>33</v>
      </c>
      <c r="H7" s="18" t="s">
        <v>147</v>
      </c>
      <c r="L7" s="21"/>
      <c r="M7" s="21"/>
      <c r="N7" s="21"/>
      <c r="O7" s="21"/>
      <c r="P7" s="21"/>
      <c r="Q7" s="21"/>
      <c r="R7" s="21"/>
      <c r="S7" s="21"/>
    </row>
    <row r="8" spans="1:19" ht="13.5" customHeight="1">
      <c r="A8" s="79" t="s">
        <v>16</v>
      </c>
      <c r="B8" s="79"/>
      <c r="C8" s="79"/>
      <c r="D8" s="22" t="s">
        <v>49</v>
      </c>
      <c r="E8" s="25"/>
      <c r="H8" s="18" t="s">
        <v>148</v>
      </c>
      <c r="L8" s="21"/>
      <c r="M8" s="21"/>
      <c r="N8" s="21"/>
      <c r="O8" s="21"/>
      <c r="P8" s="21"/>
      <c r="Q8" s="21"/>
      <c r="R8" s="21"/>
      <c r="S8" s="21"/>
    </row>
    <row r="9" spans="1:19" ht="13.5" customHeight="1">
      <c r="A9" s="79" t="s">
        <v>29</v>
      </c>
      <c r="B9" s="79"/>
      <c r="C9" s="79"/>
      <c r="D9" s="22">
        <v>27</v>
      </c>
      <c r="E9" s="28" t="s">
        <v>32</v>
      </c>
      <c r="J9" s="18" t="s">
        <v>149</v>
      </c>
      <c r="L9" s="106" t="s">
        <v>91</v>
      </c>
      <c r="M9" s="106"/>
      <c r="N9" s="106"/>
      <c r="O9" s="106"/>
      <c r="P9" s="106"/>
      <c r="Q9" s="106"/>
      <c r="R9" s="106"/>
      <c r="S9" s="106"/>
    </row>
    <row r="10" spans="1:19" ht="13.5" customHeight="1">
      <c r="A10" s="79" t="s">
        <v>30</v>
      </c>
      <c r="B10" s="79"/>
      <c r="C10" s="79"/>
      <c r="D10" s="22">
        <v>3</v>
      </c>
      <c r="E10" s="28"/>
      <c r="H10" s="26" t="s">
        <v>47</v>
      </c>
      <c r="I10" s="26" t="s">
        <v>48</v>
      </c>
      <c r="J10" s="18" t="s">
        <v>152</v>
      </c>
      <c r="L10" s="106"/>
      <c r="M10" s="106"/>
      <c r="N10" s="106"/>
      <c r="O10" s="106"/>
      <c r="P10" s="106"/>
      <c r="Q10" s="106"/>
      <c r="R10" s="106"/>
      <c r="S10" s="106"/>
    </row>
    <row r="11" spans="1:19">
      <c r="A11" s="79" t="s">
        <v>31</v>
      </c>
      <c r="B11" s="79"/>
      <c r="C11" s="79"/>
      <c r="D11" s="22">
        <v>18</v>
      </c>
      <c r="E11" s="28"/>
      <c r="I11" s="27"/>
      <c r="J11" s="18" t="s">
        <v>153</v>
      </c>
      <c r="L11" s="106"/>
      <c r="M11" s="106"/>
      <c r="N11" s="106"/>
      <c r="O11" s="106"/>
      <c r="P11" s="106"/>
      <c r="Q11" s="106"/>
      <c r="R11" s="106"/>
      <c r="S11" s="106"/>
    </row>
    <row r="12" spans="1:19">
      <c r="A12" s="89"/>
      <c r="B12" s="89"/>
      <c r="C12" s="89"/>
      <c r="D12" s="28"/>
      <c r="E12" s="28"/>
      <c r="L12" s="106"/>
      <c r="M12" s="106"/>
      <c r="N12" s="106"/>
      <c r="O12" s="106"/>
      <c r="P12" s="106"/>
      <c r="Q12" s="106"/>
      <c r="R12" s="106"/>
      <c r="S12" s="106"/>
    </row>
    <row r="13" spans="1:19">
      <c r="A13" s="79" t="s">
        <v>82</v>
      </c>
      <c r="B13" s="79"/>
      <c r="C13" s="79"/>
      <c r="D13" s="30" t="s">
        <v>50</v>
      </c>
      <c r="E13" s="25"/>
    </row>
    <row r="14" spans="1:19">
      <c r="A14" s="79" t="s">
        <v>83</v>
      </c>
      <c r="B14" s="79"/>
      <c r="C14" s="79"/>
      <c r="D14" s="105" t="s">
        <v>71</v>
      </c>
      <c r="E14" s="105"/>
      <c r="F14" s="105"/>
      <c r="G14" s="20"/>
    </row>
    <row r="15" spans="1:19">
      <c r="A15" s="79" t="s">
        <v>10</v>
      </c>
      <c r="B15" s="79"/>
      <c r="C15" s="79"/>
      <c r="D15" s="22" t="s">
        <v>51</v>
      </c>
      <c r="E15" s="23"/>
      <c r="F15" s="24"/>
    </row>
    <row r="16" spans="1:19">
      <c r="A16" s="79" t="s">
        <v>11</v>
      </c>
      <c r="B16" s="79"/>
      <c r="C16" s="79"/>
      <c r="D16" s="22" t="s">
        <v>52</v>
      </c>
      <c r="E16" s="98" t="s">
        <v>169</v>
      </c>
      <c r="F16" s="99"/>
      <c r="G16" s="99"/>
    </row>
    <row r="17" spans="1:12">
      <c r="A17" s="79" t="s">
        <v>84</v>
      </c>
      <c r="B17" s="79"/>
      <c r="C17" s="79"/>
      <c r="D17" s="22" t="s">
        <v>151</v>
      </c>
      <c r="E17" s="25" t="s">
        <v>154</v>
      </c>
    </row>
    <row r="18" spans="1:12">
      <c r="A18" s="79" t="s">
        <v>13</v>
      </c>
      <c r="B18" s="79"/>
      <c r="C18" s="79"/>
      <c r="D18" s="22" t="s">
        <v>53</v>
      </c>
      <c r="E18" s="41" t="s">
        <v>99</v>
      </c>
      <c r="F18" s="31"/>
      <c r="G18" s="31"/>
    </row>
    <row r="19" spans="1:12">
      <c r="A19" s="79" t="s">
        <v>54</v>
      </c>
      <c r="B19" s="79"/>
      <c r="C19" s="79"/>
      <c r="D19" s="102" t="s">
        <v>98</v>
      </c>
      <c r="E19" s="103"/>
      <c r="F19" s="103"/>
      <c r="G19" s="104"/>
      <c r="H19" s="40" t="s">
        <v>100</v>
      </c>
    </row>
    <row r="20" spans="1:12">
      <c r="A20" s="32" t="s">
        <v>55</v>
      </c>
      <c r="B20" s="32"/>
      <c r="C20" s="32"/>
      <c r="D20" s="28"/>
      <c r="E20" s="28"/>
    </row>
    <row r="21" spans="1:12">
      <c r="A21" s="79"/>
      <c r="B21" s="79"/>
      <c r="C21" s="79"/>
      <c r="D21" s="29" t="s">
        <v>1</v>
      </c>
      <c r="E21" s="20" t="s">
        <v>102</v>
      </c>
    </row>
    <row r="22" spans="1:12">
      <c r="A22" s="79" t="s">
        <v>84</v>
      </c>
      <c r="B22" s="79"/>
      <c r="C22" s="79"/>
      <c r="D22" s="17" t="str">
        <f>+D17</f>
        <v>安斉　光吉</v>
      </c>
      <c r="E22" s="35" t="s">
        <v>85</v>
      </c>
    </row>
    <row r="23" spans="1:12">
      <c r="A23" s="79" t="s">
        <v>56</v>
      </c>
      <c r="B23" s="79"/>
      <c r="C23" s="79"/>
      <c r="D23" s="17" t="s">
        <v>155</v>
      </c>
      <c r="E23" s="35" t="s">
        <v>69</v>
      </c>
    </row>
    <row r="24" spans="1:12">
      <c r="A24" s="79" t="s">
        <v>57</v>
      </c>
      <c r="B24" s="79"/>
      <c r="C24" s="79"/>
      <c r="D24" s="17" t="str">
        <f>+D22</f>
        <v>安斉　光吉</v>
      </c>
      <c r="E24" s="35" t="s">
        <v>70</v>
      </c>
    </row>
    <row r="25" spans="1:12">
      <c r="A25" s="79" t="s">
        <v>58</v>
      </c>
      <c r="B25" s="79"/>
      <c r="C25" s="79"/>
      <c r="D25" s="17" t="s">
        <v>156</v>
      </c>
      <c r="E25" s="36"/>
      <c r="F25" s="31"/>
      <c r="G25" s="31"/>
      <c r="H25" s="31"/>
    </row>
    <row r="26" spans="1:12">
      <c r="A26" s="79" t="s">
        <v>103</v>
      </c>
      <c r="B26" s="79"/>
      <c r="C26" s="79"/>
      <c r="D26" s="29" t="s">
        <v>1</v>
      </c>
      <c r="E26" s="33" t="s">
        <v>86</v>
      </c>
      <c r="F26" s="34" t="s">
        <v>2</v>
      </c>
      <c r="G26" s="34" t="s">
        <v>87</v>
      </c>
      <c r="H26" s="34" t="s">
        <v>105</v>
      </c>
      <c r="I26" s="84" t="s">
        <v>134</v>
      </c>
      <c r="J26" s="86"/>
    </row>
    <row r="27" spans="1:12">
      <c r="A27" s="101">
        <v>0</v>
      </c>
      <c r="B27" s="101"/>
      <c r="C27" s="101"/>
      <c r="D27" s="17" t="s">
        <v>157</v>
      </c>
      <c r="E27" s="37">
        <v>65</v>
      </c>
      <c r="F27" s="37">
        <v>197</v>
      </c>
      <c r="G27" s="17" t="s">
        <v>59</v>
      </c>
      <c r="H27" s="17" t="s">
        <v>109</v>
      </c>
      <c r="I27" s="96" t="s">
        <v>135</v>
      </c>
      <c r="J27" s="97"/>
      <c r="L27" s="38"/>
    </row>
    <row r="28" spans="1:12">
      <c r="A28" s="101">
        <v>3</v>
      </c>
      <c r="B28" s="101"/>
      <c r="C28" s="101"/>
      <c r="D28" s="17" t="s">
        <v>158</v>
      </c>
      <c r="E28" s="37">
        <v>45</v>
      </c>
      <c r="F28" s="37">
        <v>194</v>
      </c>
      <c r="G28" s="17" t="s">
        <v>60</v>
      </c>
      <c r="H28" s="17" t="s">
        <v>110</v>
      </c>
      <c r="I28" s="96" t="s">
        <v>135</v>
      </c>
      <c r="J28" s="97"/>
      <c r="L28" s="38"/>
    </row>
    <row r="29" spans="1:12">
      <c r="A29" s="101">
        <v>8</v>
      </c>
      <c r="B29" s="101"/>
      <c r="C29" s="101"/>
      <c r="D29" s="17" t="s">
        <v>159</v>
      </c>
      <c r="E29" s="37">
        <v>26</v>
      </c>
      <c r="F29" s="37">
        <v>168</v>
      </c>
      <c r="G29" s="17" t="s">
        <v>61</v>
      </c>
      <c r="H29" s="17" t="s">
        <v>111</v>
      </c>
      <c r="I29" s="96" t="s">
        <v>135</v>
      </c>
      <c r="J29" s="97"/>
    </row>
    <row r="30" spans="1:12">
      <c r="A30" s="101">
        <v>13</v>
      </c>
      <c r="B30" s="101"/>
      <c r="C30" s="101"/>
      <c r="D30" s="17" t="s">
        <v>160</v>
      </c>
      <c r="E30" s="37">
        <v>22</v>
      </c>
      <c r="F30" s="37">
        <v>184</v>
      </c>
      <c r="G30" s="17" t="s">
        <v>62</v>
      </c>
      <c r="H30" s="17" t="s">
        <v>112</v>
      </c>
      <c r="I30" s="96" t="s">
        <v>135</v>
      </c>
      <c r="J30" s="97"/>
    </row>
    <row r="31" spans="1:12">
      <c r="A31" s="101">
        <v>21</v>
      </c>
      <c r="B31" s="101"/>
      <c r="C31" s="101"/>
      <c r="D31" s="17" t="s">
        <v>161</v>
      </c>
      <c r="E31" s="37">
        <v>25</v>
      </c>
      <c r="F31" s="73">
        <v>184</v>
      </c>
      <c r="G31" s="17" t="s">
        <v>63</v>
      </c>
      <c r="H31" s="17" t="s">
        <v>113</v>
      </c>
      <c r="I31" s="96">
        <v>12345678901</v>
      </c>
      <c r="J31" s="97"/>
    </row>
    <row r="32" spans="1:12">
      <c r="A32" s="101">
        <v>23</v>
      </c>
      <c r="B32" s="101"/>
      <c r="C32" s="101"/>
      <c r="D32" s="17" t="s">
        <v>162</v>
      </c>
      <c r="E32" s="71">
        <v>32</v>
      </c>
      <c r="F32" s="75">
        <v>180</v>
      </c>
      <c r="G32" s="72" t="s">
        <v>64</v>
      </c>
      <c r="H32" s="17" t="s">
        <v>116</v>
      </c>
      <c r="I32" s="96" t="s">
        <v>135</v>
      </c>
      <c r="J32" s="97"/>
    </row>
    <row r="33" spans="1:17">
      <c r="A33" s="101">
        <v>30</v>
      </c>
      <c r="B33" s="101"/>
      <c r="C33" s="101"/>
      <c r="D33" s="17" t="s">
        <v>163</v>
      </c>
      <c r="E33" s="37">
        <v>27</v>
      </c>
      <c r="F33" s="74">
        <v>190</v>
      </c>
      <c r="G33" s="17" t="s">
        <v>65</v>
      </c>
      <c r="H33" s="17" t="s">
        <v>115</v>
      </c>
      <c r="I33" s="96" t="s">
        <v>135</v>
      </c>
      <c r="J33" s="97"/>
    </row>
    <row r="34" spans="1:17">
      <c r="A34" s="101">
        <v>33</v>
      </c>
      <c r="B34" s="101"/>
      <c r="C34" s="101"/>
      <c r="D34" s="17" t="s">
        <v>164</v>
      </c>
      <c r="E34" s="37">
        <v>21</v>
      </c>
      <c r="F34" s="37">
        <v>187</v>
      </c>
      <c r="G34" s="17" t="s">
        <v>66</v>
      </c>
      <c r="H34" s="17" t="s">
        <v>117</v>
      </c>
      <c r="I34" s="109">
        <v>12234567801</v>
      </c>
      <c r="J34" s="110"/>
    </row>
    <row r="35" spans="1:17">
      <c r="A35" s="101">
        <v>45</v>
      </c>
      <c r="B35" s="101"/>
      <c r="C35" s="101"/>
      <c r="D35" s="17" t="s">
        <v>165</v>
      </c>
      <c r="E35" s="37">
        <v>19</v>
      </c>
      <c r="F35" s="37">
        <v>178</v>
      </c>
      <c r="G35" s="17" t="s">
        <v>59</v>
      </c>
      <c r="H35" s="17" t="s">
        <v>114</v>
      </c>
      <c r="I35" s="96" t="s">
        <v>135</v>
      </c>
      <c r="J35" s="97"/>
    </row>
    <row r="36" spans="1:17">
      <c r="A36" s="101">
        <v>57</v>
      </c>
      <c r="B36" s="101"/>
      <c r="C36" s="101"/>
      <c r="D36" s="17" t="s">
        <v>166</v>
      </c>
      <c r="E36" s="37">
        <v>24</v>
      </c>
      <c r="F36" s="37">
        <v>188</v>
      </c>
      <c r="G36" s="17" t="s">
        <v>67</v>
      </c>
      <c r="H36" s="17" t="s">
        <v>108</v>
      </c>
      <c r="I36" s="96" t="s">
        <v>135</v>
      </c>
      <c r="J36" s="97"/>
    </row>
    <row r="37" spans="1:17">
      <c r="A37" s="101">
        <v>66</v>
      </c>
      <c r="B37" s="101"/>
      <c r="C37" s="101"/>
      <c r="D37" s="17" t="s">
        <v>167</v>
      </c>
      <c r="E37" s="37">
        <v>36</v>
      </c>
      <c r="F37" s="37">
        <v>190</v>
      </c>
      <c r="G37" s="17" t="s">
        <v>68</v>
      </c>
      <c r="H37" s="17" t="s">
        <v>107</v>
      </c>
      <c r="I37" s="96" t="s">
        <v>135</v>
      </c>
      <c r="J37" s="97"/>
    </row>
    <row r="38" spans="1:17">
      <c r="A38" s="101">
        <v>99</v>
      </c>
      <c r="B38" s="101"/>
      <c r="C38" s="101"/>
      <c r="D38" s="17" t="s">
        <v>168</v>
      </c>
      <c r="E38" s="37">
        <v>20</v>
      </c>
      <c r="F38" s="37">
        <v>210</v>
      </c>
      <c r="G38" s="17" t="s">
        <v>60</v>
      </c>
      <c r="H38" s="17" t="s">
        <v>106</v>
      </c>
      <c r="I38" s="96" t="s">
        <v>135</v>
      </c>
      <c r="J38" s="97"/>
    </row>
    <row r="39" spans="1:17">
      <c r="A39" s="101"/>
      <c r="B39" s="101"/>
      <c r="C39" s="101"/>
      <c r="D39" s="17"/>
      <c r="E39" s="37"/>
      <c r="F39" s="37"/>
      <c r="G39" s="17"/>
      <c r="H39" s="17"/>
      <c r="I39" s="96"/>
      <c r="J39" s="97"/>
    </row>
    <row r="40" spans="1:17">
      <c r="A40" s="101"/>
      <c r="B40" s="101"/>
      <c r="C40" s="101"/>
      <c r="D40" s="17"/>
      <c r="E40" s="37"/>
      <c r="F40" s="37"/>
      <c r="G40" s="17"/>
      <c r="H40" s="17"/>
      <c r="I40" s="96"/>
      <c r="J40" s="97"/>
    </row>
    <row r="41" spans="1:17">
      <c r="A41" s="101"/>
      <c r="B41" s="101"/>
      <c r="C41" s="101"/>
      <c r="D41" s="17"/>
      <c r="E41" s="37"/>
      <c r="F41" s="37"/>
      <c r="G41" s="17"/>
      <c r="H41" s="17"/>
      <c r="I41" s="96"/>
      <c r="J41" s="97"/>
    </row>
    <row r="42" spans="1:17">
      <c r="A42" s="101"/>
      <c r="B42" s="101"/>
      <c r="C42" s="101"/>
      <c r="D42" s="17"/>
      <c r="E42" s="37"/>
      <c r="F42" s="37"/>
      <c r="G42" s="17"/>
      <c r="H42" s="17"/>
      <c r="I42" s="96"/>
      <c r="J42" s="97"/>
    </row>
    <row r="43" spans="1:17">
      <c r="A43" s="101"/>
      <c r="B43" s="101"/>
      <c r="C43" s="101"/>
      <c r="D43" s="17"/>
      <c r="E43" s="37"/>
      <c r="F43" s="37"/>
      <c r="G43" s="17"/>
      <c r="H43" s="17"/>
      <c r="I43" s="96"/>
      <c r="J43" s="97"/>
    </row>
    <row r="44" spans="1:17">
      <c r="A44" s="101"/>
      <c r="B44" s="101"/>
      <c r="C44" s="101"/>
      <c r="D44" s="17"/>
      <c r="E44" s="37"/>
      <c r="F44" s="37"/>
      <c r="G44" s="17"/>
      <c r="H44" s="17"/>
      <c r="I44" s="96"/>
      <c r="J44" s="97"/>
    </row>
    <row r="45" spans="1:17">
      <c r="A45" s="51"/>
      <c r="B45" s="51"/>
      <c r="C45" s="51"/>
      <c r="E45" s="50"/>
      <c r="F45" s="50"/>
      <c r="I45" s="48"/>
      <c r="J45" s="48"/>
    </row>
    <row r="46" spans="1:17">
      <c r="A46" s="47"/>
      <c r="B46" s="47"/>
      <c r="C46" s="47"/>
      <c r="D46" s="47"/>
      <c r="E46" s="47"/>
      <c r="F46" s="47"/>
      <c r="G46" s="47"/>
      <c r="H46" s="47"/>
      <c r="I46" s="47"/>
      <c r="J46" s="47"/>
    </row>
    <row r="47" spans="1:17">
      <c r="A47" s="50"/>
      <c r="B47" s="50"/>
      <c r="C47" s="50"/>
      <c r="E47" s="50"/>
      <c r="F47" s="50"/>
      <c r="I47" s="48"/>
      <c r="J47" s="48"/>
    </row>
    <row r="48" spans="1:17">
      <c r="A48" s="31" t="s">
        <v>72</v>
      </c>
      <c r="B48" s="31"/>
      <c r="C48" s="31"/>
      <c r="D48" s="28"/>
      <c r="Q48" s="18">
        <v>40</v>
      </c>
    </row>
    <row r="49" spans="1:17">
      <c r="A49" s="79"/>
      <c r="B49" s="79"/>
      <c r="C49" s="79"/>
      <c r="D49" s="29" t="s">
        <v>73</v>
      </c>
      <c r="I49" s="40" t="s">
        <v>118</v>
      </c>
      <c r="Q49" s="18">
        <v>41</v>
      </c>
    </row>
    <row r="50" spans="1:17">
      <c r="A50" s="79" t="s">
        <v>1</v>
      </c>
      <c r="B50" s="79"/>
      <c r="C50" s="79"/>
      <c r="D50" s="13" t="s">
        <v>123</v>
      </c>
      <c r="Q50" s="18">
        <v>42</v>
      </c>
    </row>
    <row r="51" spans="1:17">
      <c r="A51" s="79" t="s">
        <v>75</v>
      </c>
      <c r="B51" s="79"/>
      <c r="C51" s="79"/>
      <c r="D51" s="39" t="s">
        <v>145</v>
      </c>
      <c r="E51" s="18" t="s">
        <v>77</v>
      </c>
      <c r="I51" s="18" t="s">
        <v>142</v>
      </c>
      <c r="Q51" s="18">
        <v>43</v>
      </c>
    </row>
    <row r="52" spans="1:17">
      <c r="A52" s="84" t="s">
        <v>76</v>
      </c>
      <c r="B52" s="85"/>
      <c r="C52" s="86"/>
      <c r="D52" s="13" t="s">
        <v>122</v>
      </c>
      <c r="I52" s="18" t="s">
        <v>143</v>
      </c>
      <c r="Q52" s="18">
        <v>44</v>
      </c>
    </row>
    <row r="53" spans="1:17">
      <c r="I53" s="18" t="s">
        <v>144</v>
      </c>
      <c r="Q53" s="18">
        <v>45</v>
      </c>
    </row>
    <row r="54" spans="1:17">
      <c r="A54" s="31" t="s">
        <v>176</v>
      </c>
      <c r="B54" s="31"/>
      <c r="C54" s="31"/>
      <c r="D54" s="28"/>
      <c r="I54" s="18" t="s">
        <v>145</v>
      </c>
      <c r="Q54" s="18">
        <v>46</v>
      </c>
    </row>
    <row r="55" spans="1:17">
      <c r="A55" s="79"/>
      <c r="B55" s="79"/>
      <c r="C55" s="79"/>
      <c r="D55" s="29" t="s">
        <v>177</v>
      </c>
      <c r="I55" s="18" t="s">
        <v>146</v>
      </c>
    </row>
    <row r="56" spans="1:17">
      <c r="A56" s="79" t="s">
        <v>1</v>
      </c>
      <c r="B56" s="79"/>
      <c r="C56" s="79"/>
      <c r="D56" s="13" t="s">
        <v>179</v>
      </c>
    </row>
  </sheetData>
  <mergeCells count="73">
    <mergeCell ref="I41:J41"/>
    <mergeCell ref="I42:J42"/>
    <mergeCell ref="I43:J43"/>
    <mergeCell ref="I44:J44"/>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L9:S12"/>
    <mergeCell ref="A10:C10"/>
    <mergeCell ref="A11:C11"/>
    <mergeCell ref="A12:C12"/>
    <mergeCell ref="A1:J1"/>
    <mergeCell ref="A3:C3"/>
    <mergeCell ref="D3:J3"/>
    <mergeCell ref="L3:S4"/>
    <mergeCell ref="A5:C5"/>
    <mergeCell ref="D5:F5"/>
    <mergeCell ref="D19:G19"/>
    <mergeCell ref="A21:C21"/>
    <mergeCell ref="A22:C22"/>
    <mergeCell ref="A6:C6"/>
    <mergeCell ref="A7:C7"/>
    <mergeCell ref="A8:C8"/>
    <mergeCell ref="A9:C9"/>
    <mergeCell ref="D14:F14"/>
    <mergeCell ref="A15:C15"/>
    <mergeCell ref="A16:C16"/>
    <mergeCell ref="A17:C17"/>
    <mergeCell ref="A18:C18"/>
    <mergeCell ref="E16:G16"/>
    <mergeCell ref="A23:C23"/>
    <mergeCell ref="A13:C13"/>
    <mergeCell ref="A14:C14"/>
    <mergeCell ref="A19:C19"/>
    <mergeCell ref="A36:C36"/>
    <mergeCell ref="A24:C24"/>
    <mergeCell ref="A25:C25"/>
    <mergeCell ref="A27:C27"/>
    <mergeCell ref="A28:C28"/>
    <mergeCell ref="A29:C29"/>
    <mergeCell ref="A30:C30"/>
    <mergeCell ref="A31:C31"/>
    <mergeCell ref="A32:C32"/>
    <mergeCell ref="A33:C33"/>
    <mergeCell ref="A34:C34"/>
    <mergeCell ref="A35:C35"/>
    <mergeCell ref="A55:C55"/>
    <mergeCell ref="A56:C56"/>
    <mergeCell ref="A26:C26"/>
    <mergeCell ref="A51:C51"/>
    <mergeCell ref="A52:C52"/>
    <mergeCell ref="A43:C43"/>
    <mergeCell ref="A44:C44"/>
    <mergeCell ref="A39:C39"/>
    <mergeCell ref="A40:C40"/>
    <mergeCell ref="A41:C41"/>
    <mergeCell ref="A49:C49"/>
    <mergeCell ref="A50:C50"/>
    <mergeCell ref="A42:C42"/>
    <mergeCell ref="A37:C37"/>
    <mergeCell ref="A38:C38"/>
  </mergeCells>
  <phoneticPr fontId="2"/>
  <dataValidations count="4">
    <dataValidation type="list" allowBlank="1" showInputMessage="1" showErrorMessage="1" sqref="WUZ983053 H65549 H131085 H196621 H262157 H327693 H393229 H458765 H524301 H589837 H655373 H720909 H786445 H851981 H917517 H983053 IN9 SJ9 ACF9 AMB9 AVX9 BFT9 BPP9 BZL9 CJH9 CTD9 DCZ9 DMV9 DWR9 EGN9 EQJ9 FAF9 FKB9 FTX9 GDT9 GNP9 GXL9 HHH9 HRD9 IAZ9 IKV9 IUR9 JEN9 JOJ9 JYF9 KIB9 KRX9 LBT9 LLP9 LVL9 MFH9 MPD9 MYZ9 NIV9 NSR9 OCN9 OMJ9 OWF9 PGB9 PPX9 PZT9 QJP9 QTL9 RDH9 RND9 RWZ9 SGV9 SQR9 TAN9 TKJ9 TUF9 UEB9 UNX9 UXT9 VHP9 VRL9 WBH9 WLD9 WUZ9 IN65549 SJ65549 ACF65549 AMB65549 AVX65549 BFT65549 BPP65549 BZL65549 CJH65549 CTD65549 DCZ65549 DMV65549 DWR65549 EGN65549 EQJ65549 FAF65549 FKB65549 FTX65549 GDT65549 GNP65549 GXL65549 HHH65549 HRD65549 IAZ65549 IKV65549 IUR65549 JEN65549 JOJ65549 JYF65549 KIB65549 KRX65549 LBT65549 LLP65549 LVL65549 MFH65549 MPD65549 MYZ65549 NIV65549 NSR65549 OCN65549 OMJ65549 OWF65549 PGB65549 PPX65549 PZT65549 QJP65549 QTL65549 RDH65549 RND65549 RWZ65549 SGV65549 SQR65549 TAN65549 TKJ65549 TUF65549 UEB65549 UNX65549 UXT65549 VHP65549 VRL65549 WBH65549 WLD65549 WUZ65549 IN131085 SJ131085 ACF131085 AMB131085 AVX131085 BFT131085 BPP131085 BZL131085 CJH131085 CTD131085 DCZ131085 DMV131085 DWR131085 EGN131085 EQJ131085 FAF131085 FKB131085 FTX131085 GDT131085 GNP131085 GXL131085 HHH131085 HRD131085 IAZ131085 IKV131085 IUR131085 JEN131085 JOJ131085 JYF131085 KIB131085 KRX131085 LBT131085 LLP131085 LVL131085 MFH131085 MPD131085 MYZ131085 NIV131085 NSR131085 OCN131085 OMJ131085 OWF131085 PGB131085 PPX131085 PZT131085 QJP131085 QTL131085 RDH131085 RND131085 RWZ131085 SGV131085 SQR131085 TAN131085 TKJ131085 TUF131085 UEB131085 UNX131085 UXT131085 VHP131085 VRL131085 WBH131085 WLD131085 WUZ131085 IN196621 SJ196621 ACF196621 AMB196621 AVX196621 BFT196621 BPP196621 BZL196621 CJH196621 CTD196621 DCZ196621 DMV196621 DWR196621 EGN196621 EQJ196621 FAF196621 FKB196621 FTX196621 GDT196621 GNP196621 GXL196621 HHH196621 HRD196621 IAZ196621 IKV196621 IUR196621 JEN196621 JOJ196621 JYF196621 KIB196621 KRX196621 LBT196621 LLP196621 LVL196621 MFH196621 MPD196621 MYZ196621 NIV196621 NSR196621 OCN196621 OMJ196621 OWF196621 PGB196621 PPX196621 PZT196621 QJP196621 QTL196621 RDH196621 RND196621 RWZ196621 SGV196621 SQR196621 TAN196621 TKJ196621 TUF196621 UEB196621 UNX196621 UXT196621 VHP196621 VRL196621 WBH196621 WLD196621 WUZ196621 IN262157 SJ262157 ACF262157 AMB262157 AVX262157 BFT262157 BPP262157 BZL262157 CJH262157 CTD262157 DCZ262157 DMV262157 DWR262157 EGN262157 EQJ262157 FAF262157 FKB262157 FTX262157 GDT262157 GNP262157 GXL262157 HHH262157 HRD262157 IAZ262157 IKV262157 IUR262157 JEN262157 JOJ262157 JYF262157 KIB262157 KRX262157 LBT262157 LLP262157 LVL262157 MFH262157 MPD262157 MYZ262157 NIV262157 NSR262157 OCN262157 OMJ262157 OWF262157 PGB262157 PPX262157 PZT262157 QJP262157 QTL262157 RDH262157 RND262157 RWZ262157 SGV262157 SQR262157 TAN262157 TKJ262157 TUF262157 UEB262157 UNX262157 UXT262157 VHP262157 VRL262157 WBH262157 WLD262157 WUZ262157 IN327693 SJ327693 ACF327693 AMB327693 AVX327693 BFT327693 BPP327693 BZL327693 CJH327693 CTD327693 DCZ327693 DMV327693 DWR327693 EGN327693 EQJ327693 FAF327693 FKB327693 FTX327693 GDT327693 GNP327693 GXL327693 HHH327693 HRD327693 IAZ327693 IKV327693 IUR327693 JEN327693 JOJ327693 JYF327693 KIB327693 KRX327693 LBT327693 LLP327693 LVL327693 MFH327693 MPD327693 MYZ327693 NIV327693 NSR327693 OCN327693 OMJ327693 OWF327693 PGB327693 PPX327693 PZT327693 QJP327693 QTL327693 RDH327693 RND327693 RWZ327693 SGV327693 SQR327693 TAN327693 TKJ327693 TUF327693 UEB327693 UNX327693 UXT327693 VHP327693 VRL327693 WBH327693 WLD327693 WUZ327693 IN393229 SJ393229 ACF393229 AMB393229 AVX393229 BFT393229 BPP393229 BZL393229 CJH393229 CTD393229 DCZ393229 DMV393229 DWR393229 EGN393229 EQJ393229 FAF393229 FKB393229 FTX393229 GDT393229 GNP393229 GXL393229 HHH393229 HRD393229 IAZ393229 IKV393229 IUR393229 JEN393229 JOJ393229 JYF393229 KIB393229 KRX393229 LBT393229 LLP393229 LVL393229 MFH393229 MPD393229 MYZ393229 NIV393229 NSR393229 OCN393229 OMJ393229 OWF393229 PGB393229 PPX393229 PZT393229 QJP393229 QTL393229 RDH393229 RND393229 RWZ393229 SGV393229 SQR393229 TAN393229 TKJ393229 TUF393229 UEB393229 UNX393229 UXT393229 VHP393229 VRL393229 WBH393229 WLD393229 WUZ393229 IN458765 SJ458765 ACF458765 AMB458765 AVX458765 BFT458765 BPP458765 BZL458765 CJH458765 CTD458765 DCZ458765 DMV458765 DWR458765 EGN458765 EQJ458765 FAF458765 FKB458765 FTX458765 GDT458765 GNP458765 GXL458765 HHH458765 HRD458765 IAZ458765 IKV458765 IUR458765 JEN458765 JOJ458765 JYF458765 KIB458765 KRX458765 LBT458765 LLP458765 LVL458765 MFH458765 MPD458765 MYZ458765 NIV458765 NSR458765 OCN458765 OMJ458765 OWF458765 PGB458765 PPX458765 PZT458765 QJP458765 QTL458765 RDH458765 RND458765 RWZ458765 SGV458765 SQR458765 TAN458765 TKJ458765 TUF458765 UEB458765 UNX458765 UXT458765 VHP458765 VRL458765 WBH458765 WLD458765 WUZ458765 IN524301 SJ524301 ACF524301 AMB524301 AVX524301 BFT524301 BPP524301 BZL524301 CJH524301 CTD524301 DCZ524301 DMV524301 DWR524301 EGN524301 EQJ524301 FAF524301 FKB524301 FTX524301 GDT524301 GNP524301 GXL524301 HHH524301 HRD524301 IAZ524301 IKV524301 IUR524301 JEN524301 JOJ524301 JYF524301 KIB524301 KRX524301 LBT524301 LLP524301 LVL524301 MFH524301 MPD524301 MYZ524301 NIV524301 NSR524301 OCN524301 OMJ524301 OWF524301 PGB524301 PPX524301 PZT524301 QJP524301 QTL524301 RDH524301 RND524301 RWZ524301 SGV524301 SQR524301 TAN524301 TKJ524301 TUF524301 UEB524301 UNX524301 UXT524301 VHP524301 VRL524301 WBH524301 WLD524301 WUZ524301 IN589837 SJ589837 ACF589837 AMB589837 AVX589837 BFT589837 BPP589837 BZL589837 CJH589837 CTD589837 DCZ589837 DMV589837 DWR589837 EGN589837 EQJ589837 FAF589837 FKB589837 FTX589837 GDT589837 GNP589837 GXL589837 HHH589837 HRD589837 IAZ589837 IKV589837 IUR589837 JEN589837 JOJ589837 JYF589837 KIB589837 KRX589837 LBT589837 LLP589837 LVL589837 MFH589837 MPD589837 MYZ589837 NIV589837 NSR589837 OCN589837 OMJ589837 OWF589837 PGB589837 PPX589837 PZT589837 QJP589837 QTL589837 RDH589837 RND589837 RWZ589837 SGV589837 SQR589837 TAN589837 TKJ589837 TUF589837 UEB589837 UNX589837 UXT589837 VHP589837 VRL589837 WBH589837 WLD589837 WUZ589837 IN655373 SJ655373 ACF655373 AMB655373 AVX655373 BFT655373 BPP655373 BZL655373 CJH655373 CTD655373 DCZ655373 DMV655373 DWR655373 EGN655373 EQJ655373 FAF655373 FKB655373 FTX655373 GDT655373 GNP655373 GXL655373 HHH655373 HRD655373 IAZ655373 IKV655373 IUR655373 JEN655373 JOJ655373 JYF655373 KIB655373 KRX655373 LBT655373 LLP655373 LVL655373 MFH655373 MPD655373 MYZ655373 NIV655373 NSR655373 OCN655373 OMJ655373 OWF655373 PGB655373 PPX655373 PZT655373 QJP655373 QTL655373 RDH655373 RND655373 RWZ655373 SGV655373 SQR655373 TAN655373 TKJ655373 TUF655373 UEB655373 UNX655373 UXT655373 VHP655373 VRL655373 WBH655373 WLD655373 WUZ655373 IN720909 SJ720909 ACF720909 AMB720909 AVX720909 BFT720909 BPP720909 BZL720909 CJH720909 CTD720909 DCZ720909 DMV720909 DWR720909 EGN720909 EQJ720909 FAF720909 FKB720909 FTX720909 GDT720909 GNP720909 GXL720909 HHH720909 HRD720909 IAZ720909 IKV720909 IUR720909 JEN720909 JOJ720909 JYF720909 KIB720909 KRX720909 LBT720909 LLP720909 LVL720909 MFH720909 MPD720909 MYZ720909 NIV720909 NSR720909 OCN720909 OMJ720909 OWF720909 PGB720909 PPX720909 PZT720909 QJP720909 QTL720909 RDH720909 RND720909 RWZ720909 SGV720909 SQR720909 TAN720909 TKJ720909 TUF720909 UEB720909 UNX720909 UXT720909 VHP720909 VRL720909 WBH720909 WLD720909 WUZ720909 IN786445 SJ786445 ACF786445 AMB786445 AVX786445 BFT786445 BPP786445 BZL786445 CJH786445 CTD786445 DCZ786445 DMV786445 DWR786445 EGN786445 EQJ786445 FAF786445 FKB786445 FTX786445 GDT786445 GNP786445 GXL786445 HHH786445 HRD786445 IAZ786445 IKV786445 IUR786445 JEN786445 JOJ786445 JYF786445 KIB786445 KRX786445 LBT786445 LLP786445 LVL786445 MFH786445 MPD786445 MYZ786445 NIV786445 NSR786445 OCN786445 OMJ786445 OWF786445 PGB786445 PPX786445 PZT786445 QJP786445 QTL786445 RDH786445 RND786445 RWZ786445 SGV786445 SQR786445 TAN786445 TKJ786445 TUF786445 UEB786445 UNX786445 UXT786445 VHP786445 VRL786445 WBH786445 WLD786445 WUZ786445 IN851981 SJ851981 ACF851981 AMB851981 AVX851981 BFT851981 BPP851981 BZL851981 CJH851981 CTD851981 DCZ851981 DMV851981 DWR851981 EGN851981 EQJ851981 FAF851981 FKB851981 FTX851981 GDT851981 GNP851981 GXL851981 HHH851981 HRD851981 IAZ851981 IKV851981 IUR851981 JEN851981 JOJ851981 JYF851981 KIB851981 KRX851981 LBT851981 LLP851981 LVL851981 MFH851981 MPD851981 MYZ851981 NIV851981 NSR851981 OCN851981 OMJ851981 OWF851981 PGB851981 PPX851981 PZT851981 QJP851981 QTL851981 RDH851981 RND851981 RWZ851981 SGV851981 SQR851981 TAN851981 TKJ851981 TUF851981 UEB851981 UNX851981 UXT851981 VHP851981 VRL851981 WBH851981 WLD851981 WUZ851981 IN917517 SJ917517 ACF917517 AMB917517 AVX917517 BFT917517 BPP917517 BZL917517 CJH917517 CTD917517 DCZ917517 DMV917517 DWR917517 EGN917517 EQJ917517 FAF917517 FKB917517 FTX917517 GDT917517 GNP917517 GXL917517 HHH917517 HRD917517 IAZ917517 IKV917517 IUR917517 JEN917517 JOJ917517 JYF917517 KIB917517 KRX917517 LBT917517 LLP917517 LVL917517 MFH917517 MPD917517 MYZ917517 NIV917517 NSR917517 OCN917517 OMJ917517 OWF917517 PGB917517 PPX917517 PZT917517 QJP917517 QTL917517 RDH917517 RND917517 RWZ917517 SGV917517 SQR917517 TAN917517 TKJ917517 TUF917517 UEB917517 UNX917517 UXT917517 VHP917517 VRL917517 WBH917517 WLD917517 WUZ917517 IN983053 SJ983053 ACF983053 AMB983053 AVX983053 BFT983053 BPP983053 BZL983053 CJH983053 CTD983053 DCZ983053 DMV983053 DWR983053 EGN983053 EQJ983053 FAF983053 FKB983053 FTX983053 GDT983053 GNP983053 GXL983053 HHH983053 HRD983053 IAZ983053 IKV983053 IUR983053 JEN983053 JOJ983053 JYF983053 KIB983053 KRX983053 LBT983053 LLP983053 LVL983053 MFH983053 MPD983053 MYZ983053 NIV983053 NSR983053 OCN983053 OMJ983053 OWF983053 PGB983053 PPX983053 PZT983053 QJP983053 QTL983053 RDH983053 RND983053 RWZ983053 SGV983053 SQR983053 TAN983053 TKJ983053 TUF983053 UEB983053 UNX983053 UXT983053 VHP983053 VRL983053 WBH983053 WLD983053" xr:uid="{00000000-0002-0000-0100-000000000000}">
      <formula1>$O$10:$O$12</formula1>
    </dataValidation>
    <dataValidation type="list" allowBlank="1" showInputMessage="1" showErrorMessage="1" sqref="WUZ983054 H65550 H131086 H196622 H262158 H327694 H393230 H458766 H524302 H589838 H655374 H720910 H786446 H851982 H917518 H983054 IN10 SJ10 ACF10 AMB10 AVX10 BFT10 BPP10 BZL10 CJH10 CTD10 DCZ10 DMV10 DWR10 EGN10 EQJ10 FAF10 FKB10 FTX10 GDT10 GNP10 GXL10 HHH10 HRD10 IAZ10 IKV10 IUR10 JEN10 JOJ10 JYF10 KIB10 KRX10 LBT10 LLP10 LVL10 MFH10 MPD10 MYZ10 NIV10 NSR10 OCN10 OMJ10 OWF10 PGB10 PPX10 PZT10 QJP10 QTL10 RDH10 RND10 RWZ10 SGV10 SQR10 TAN10 TKJ10 TUF10 UEB10 UNX10 UXT10 VHP10 VRL10 WBH10 WLD10 WUZ10 IN65550 SJ65550 ACF65550 AMB65550 AVX65550 BFT65550 BPP65550 BZL65550 CJH65550 CTD65550 DCZ65550 DMV65550 DWR65550 EGN65550 EQJ65550 FAF65550 FKB65550 FTX65550 GDT65550 GNP65550 GXL65550 HHH65550 HRD65550 IAZ65550 IKV65550 IUR65550 JEN65550 JOJ65550 JYF65550 KIB65550 KRX65550 LBT65550 LLP65550 LVL65550 MFH65550 MPD65550 MYZ65550 NIV65550 NSR65550 OCN65550 OMJ65550 OWF65550 PGB65550 PPX65550 PZT65550 QJP65550 QTL65550 RDH65550 RND65550 RWZ65550 SGV65550 SQR65550 TAN65550 TKJ65550 TUF65550 UEB65550 UNX65550 UXT65550 VHP65550 VRL65550 WBH65550 WLD65550 WUZ65550 IN131086 SJ131086 ACF131086 AMB131086 AVX131086 BFT131086 BPP131086 BZL131086 CJH131086 CTD131086 DCZ131086 DMV131086 DWR131086 EGN131086 EQJ131086 FAF131086 FKB131086 FTX131086 GDT131086 GNP131086 GXL131086 HHH131086 HRD131086 IAZ131086 IKV131086 IUR131086 JEN131086 JOJ131086 JYF131086 KIB131086 KRX131086 LBT131086 LLP131086 LVL131086 MFH131086 MPD131086 MYZ131086 NIV131086 NSR131086 OCN131086 OMJ131086 OWF131086 PGB131086 PPX131086 PZT131086 QJP131086 QTL131086 RDH131086 RND131086 RWZ131086 SGV131086 SQR131086 TAN131086 TKJ131086 TUF131086 UEB131086 UNX131086 UXT131086 VHP131086 VRL131086 WBH131086 WLD131086 WUZ131086 IN196622 SJ196622 ACF196622 AMB196622 AVX196622 BFT196622 BPP196622 BZL196622 CJH196622 CTD196622 DCZ196622 DMV196622 DWR196622 EGN196622 EQJ196622 FAF196622 FKB196622 FTX196622 GDT196622 GNP196622 GXL196622 HHH196622 HRD196622 IAZ196622 IKV196622 IUR196622 JEN196622 JOJ196622 JYF196622 KIB196622 KRX196622 LBT196622 LLP196622 LVL196622 MFH196622 MPD196622 MYZ196622 NIV196622 NSR196622 OCN196622 OMJ196622 OWF196622 PGB196622 PPX196622 PZT196622 QJP196622 QTL196622 RDH196622 RND196622 RWZ196622 SGV196622 SQR196622 TAN196622 TKJ196622 TUF196622 UEB196622 UNX196622 UXT196622 VHP196622 VRL196622 WBH196622 WLD196622 WUZ196622 IN262158 SJ262158 ACF262158 AMB262158 AVX262158 BFT262158 BPP262158 BZL262158 CJH262158 CTD262158 DCZ262158 DMV262158 DWR262158 EGN262158 EQJ262158 FAF262158 FKB262158 FTX262158 GDT262158 GNP262158 GXL262158 HHH262158 HRD262158 IAZ262158 IKV262158 IUR262158 JEN262158 JOJ262158 JYF262158 KIB262158 KRX262158 LBT262158 LLP262158 LVL262158 MFH262158 MPD262158 MYZ262158 NIV262158 NSR262158 OCN262158 OMJ262158 OWF262158 PGB262158 PPX262158 PZT262158 QJP262158 QTL262158 RDH262158 RND262158 RWZ262158 SGV262158 SQR262158 TAN262158 TKJ262158 TUF262158 UEB262158 UNX262158 UXT262158 VHP262158 VRL262158 WBH262158 WLD262158 WUZ262158 IN327694 SJ327694 ACF327694 AMB327694 AVX327694 BFT327694 BPP327694 BZL327694 CJH327694 CTD327694 DCZ327694 DMV327694 DWR327694 EGN327694 EQJ327694 FAF327694 FKB327694 FTX327694 GDT327694 GNP327694 GXL327694 HHH327694 HRD327694 IAZ327694 IKV327694 IUR327694 JEN327694 JOJ327694 JYF327694 KIB327694 KRX327694 LBT327694 LLP327694 LVL327694 MFH327694 MPD327694 MYZ327694 NIV327694 NSR327694 OCN327694 OMJ327694 OWF327694 PGB327694 PPX327694 PZT327694 QJP327694 QTL327694 RDH327694 RND327694 RWZ327694 SGV327694 SQR327694 TAN327694 TKJ327694 TUF327694 UEB327694 UNX327694 UXT327694 VHP327694 VRL327694 WBH327694 WLD327694 WUZ327694 IN393230 SJ393230 ACF393230 AMB393230 AVX393230 BFT393230 BPP393230 BZL393230 CJH393230 CTD393230 DCZ393230 DMV393230 DWR393230 EGN393230 EQJ393230 FAF393230 FKB393230 FTX393230 GDT393230 GNP393230 GXL393230 HHH393230 HRD393230 IAZ393230 IKV393230 IUR393230 JEN393230 JOJ393230 JYF393230 KIB393230 KRX393230 LBT393230 LLP393230 LVL393230 MFH393230 MPD393230 MYZ393230 NIV393230 NSR393230 OCN393230 OMJ393230 OWF393230 PGB393230 PPX393230 PZT393230 QJP393230 QTL393230 RDH393230 RND393230 RWZ393230 SGV393230 SQR393230 TAN393230 TKJ393230 TUF393230 UEB393230 UNX393230 UXT393230 VHP393230 VRL393230 WBH393230 WLD393230 WUZ393230 IN458766 SJ458766 ACF458766 AMB458766 AVX458766 BFT458766 BPP458766 BZL458766 CJH458766 CTD458766 DCZ458766 DMV458766 DWR458766 EGN458766 EQJ458766 FAF458766 FKB458766 FTX458766 GDT458766 GNP458766 GXL458766 HHH458766 HRD458766 IAZ458766 IKV458766 IUR458766 JEN458766 JOJ458766 JYF458766 KIB458766 KRX458766 LBT458766 LLP458766 LVL458766 MFH458766 MPD458766 MYZ458766 NIV458766 NSR458766 OCN458766 OMJ458766 OWF458766 PGB458766 PPX458766 PZT458766 QJP458766 QTL458766 RDH458766 RND458766 RWZ458766 SGV458766 SQR458766 TAN458766 TKJ458766 TUF458766 UEB458766 UNX458766 UXT458766 VHP458766 VRL458766 WBH458766 WLD458766 WUZ458766 IN524302 SJ524302 ACF524302 AMB524302 AVX524302 BFT524302 BPP524302 BZL524302 CJH524302 CTD524302 DCZ524302 DMV524302 DWR524302 EGN524302 EQJ524302 FAF524302 FKB524302 FTX524302 GDT524302 GNP524302 GXL524302 HHH524302 HRD524302 IAZ524302 IKV524302 IUR524302 JEN524302 JOJ524302 JYF524302 KIB524302 KRX524302 LBT524302 LLP524302 LVL524302 MFH524302 MPD524302 MYZ524302 NIV524302 NSR524302 OCN524302 OMJ524302 OWF524302 PGB524302 PPX524302 PZT524302 QJP524302 QTL524302 RDH524302 RND524302 RWZ524302 SGV524302 SQR524302 TAN524302 TKJ524302 TUF524302 UEB524302 UNX524302 UXT524302 VHP524302 VRL524302 WBH524302 WLD524302 WUZ524302 IN589838 SJ589838 ACF589838 AMB589838 AVX589838 BFT589838 BPP589838 BZL589838 CJH589838 CTD589838 DCZ589838 DMV589838 DWR589838 EGN589838 EQJ589838 FAF589838 FKB589838 FTX589838 GDT589838 GNP589838 GXL589838 HHH589838 HRD589838 IAZ589838 IKV589838 IUR589838 JEN589838 JOJ589838 JYF589838 KIB589838 KRX589838 LBT589838 LLP589838 LVL589838 MFH589838 MPD589838 MYZ589838 NIV589838 NSR589838 OCN589838 OMJ589838 OWF589838 PGB589838 PPX589838 PZT589838 QJP589838 QTL589838 RDH589838 RND589838 RWZ589838 SGV589838 SQR589838 TAN589838 TKJ589838 TUF589838 UEB589838 UNX589838 UXT589838 VHP589838 VRL589838 WBH589838 WLD589838 WUZ589838 IN655374 SJ655374 ACF655374 AMB655374 AVX655374 BFT655374 BPP655374 BZL655374 CJH655374 CTD655374 DCZ655374 DMV655374 DWR655374 EGN655374 EQJ655374 FAF655374 FKB655374 FTX655374 GDT655374 GNP655374 GXL655374 HHH655374 HRD655374 IAZ655374 IKV655374 IUR655374 JEN655374 JOJ655374 JYF655374 KIB655374 KRX655374 LBT655374 LLP655374 LVL655374 MFH655374 MPD655374 MYZ655374 NIV655374 NSR655374 OCN655374 OMJ655374 OWF655374 PGB655374 PPX655374 PZT655374 QJP655374 QTL655374 RDH655374 RND655374 RWZ655374 SGV655374 SQR655374 TAN655374 TKJ655374 TUF655374 UEB655374 UNX655374 UXT655374 VHP655374 VRL655374 WBH655374 WLD655374 WUZ655374 IN720910 SJ720910 ACF720910 AMB720910 AVX720910 BFT720910 BPP720910 BZL720910 CJH720910 CTD720910 DCZ720910 DMV720910 DWR720910 EGN720910 EQJ720910 FAF720910 FKB720910 FTX720910 GDT720910 GNP720910 GXL720910 HHH720910 HRD720910 IAZ720910 IKV720910 IUR720910 JEN720910 JOJ720910 JYF720910 KIB720910 KRX720910 LBT720910 LLP720910 LVL720910 MFH720910 MPD720910 MYZ720910 NIV720910 NSR720910 OCN720910 OMJ720910 OWF720910 PGB720910 PPX720910 PZT720910 QJP720910 QTL720910 RDH720910 RND720910 RWZ720910 SGV720910 SQR720910 TAN720910 TKJ720910 TUF720910 UEB720910 UNX720910 UXT720910 VHP720910 VRL720910 WBH720910 WLD720910 WUZ720910 IN786446 SJ786446 ACF786446 AMB786446 AVX786446 BFT786446 BPP786446 BZL786446 CJH786446 CTD786446 DCZ786446 DMV786446 DWR786446 EGN786446 EQJ786446 FAF786446 FKB786446 FTX786446 GDT786446 GNP786446 GXL786446 HHH786446 HRD786446 IAZ786446 IKV786446 IUR786446 JEN786446 JOJ786446 JYF786446 KIB786446 KRX786446 LBT786446 LLP786446 LVL786446 MFH786446 MPD786446 MYZ786446 NIV786446 NSR786446 OCN786446 OMJ786446 OWF786446 PGB786446 PPX786446 PZT786446 QJP786446 QTL786446 RDH786446 RND786446 RWZ786446 SGV786446 SQR786446 TAN786446 TKJ786446 TUF786446 UEB786446 UNX786446 UXT786446 VHP786446 VRL786446 WBH786446 WLD786446 WUZ786446 IN851982 SJ851982 ACF851982 AMB851982 AVX851982 BFT851982 BPP851982 BZL851982 CJH851982 CTD851982 DCZ851982 DMV851982 DWR851982 EGN851982 EQJ851982 FAF851982 FKB851982 FTX851982 GDT851982 GNP851982 GXL851982 HHH851982 HRD851982 IAZ851982 IKV851982 IUR851982 JEN851982 JOJ851982 JYF851982 KIB851982 KRX851982 LBT851982 LLP851982 LVL851982 MFH851982 MPD851982 MYZ851982 NIV851982 NSR851982 OCN851982 OMJ851982 OWF851982 PGB851982 PPX851982 PZT851982 QJP851982 QTL851982 RDH851982 RND851982 RWZ851982 SGV851982 SQR851982 TAN851982 TKJ851982 TUF851982 UEB851982 UNX851982 UXT851982 VHP851982 VRL851982 WBH851982 WLD851982 WUZ851982 IN917518 SJ917518 ACF917518 AMB917518 AVX917518 BFT917518 BPP917518 BZL917518 CJH917518 CTD917518 DCZ917518 DMV917518 DWR917518 EGN917518 EQJ917518 FAF917518 FKB917518 FTX917518 GDT917518 GNP917518 GXL917518 HHH917518 HRD917518 IAZ917518 IKV917518 IUR917518 JEN917518 JOJ917518 JYF917518 KIB917518 KRX917518 LBT917518 LLP917518 LVL917518 MFH917518 MPD917518 MYZ917518 NIV917518 NSR917518 OCN917518 OMJ917518 OWF917518 PGB917518 PPX917518 PZT917518 QJP917518 QTL917518 RDH917518 RND917518 RWZ917518 SGV917518 SQR917518 TAN917518 TKJ917518 TUF917518 UEB917518 UNX917518 UXT917518 VHP917518 VRL917518 WBH917518 WLD917518 WUZ917518 IN983054 SJ983054 ACF983054 AMB983054 AVX983054 BFT983054 BPP983054 BZL983054 CJH983054 CTD983054 DCZ983054 DMV983054 DWR983054 EGN983054 EQJ983054 FAF983054 FKB983054 FTX983054 GDT983054 GNP983054 GXL983054 HHH983054 HRD983054 IAZ983054 IKV983054 IUR983054 JEN983054 JOJ983054 JYF983054 KIB983054 KRX983054 LBT983054 LLP983054 LVL983054 MFH983054 MPD983054 MYZ983054 NIV983054 NSR983054 OCN983054 OMJ983054 OWF983054 PGB983054 PPX983054 PZT983054 QJP983054 QTL983054 RDH983054 RND983054 RWZ983054 SGV983054 SQR983054 TAN983054 TKJ983054 TUF983054 UEB983054 UNX983054 UXT983054 VHP983054 VRL983054 WBH983054 WLD983054" xr:uid="{00000000-0002-0000-0100-000001000000}">
      <formula1>$O$14:$O$17</formula1>
    </dataValidation>
    <dataValidation type="list" allowBlank="1" showInputMessage="1" showErrorMessage="1" sqref="WUZ983049 H131081 H196617 H262153 H327689 H393225 H458761 H524297 H589833 H655369 H720905 H786441 H851977 H917513 H983049 H65545 WLD983049 WBH983049 VRL983049 VHP983049 UXT983049 UNX983049 UEB983049 TUF983049 TKJ983049 TAN983049 SQR983049 SGV983049 RWZ983049 RND983049 RDH983049 QTL983049 QJP983049 PZT983049 PPX983049 PGB983049 OWF983049 OMJ983049 OCN983049 NSR983049 NIV983049 MYZ983049 MPD983049 MFH983049 LVL983049 LLP983049 LBT983049 KRX983049 KIB983049 JYF983049 JOJ983049 JEN983049 IUR983049 IKV983049 IAZ983049 HRD983049 HHH983049 GXL983049 GNP983049 GDT983049 FTX983049 FKB983049 FAF983049 EQJ983049 EGN983049 DWR983049 DMV983049 DCZ983049 CTD983049 CJH983049 BZL983049 BPP983049 BFT983049 AVX983049 AMB983049 ACF983049 SJ983049 IN983049 WUZ917513 WLD917513 WBH917513 VRL917513 VHP917513 UXT917513 UNX917513 UEB917513 TUF917513 TKJ917513 TAN917513 SQR917513 SGV917513 RWZ917513 RND917513 RDH917513 QTL917513 QJP917513 PZT917513 PPX917513 PGB917513 OWF917513 OMJ917513 OCN917513 NSR917513 NIV917513 MYZ917513 MPD917513 MFH917513 LVL917513 LLP917513 LBT917513 KRX917513 KIB917513 JYF917513 JOJ917513 JEN917513 IUR917513 IKV917513 IAZ917513 HRD917513 HHH917513 GXL917513 GNP917513 GDT917513 FTX917513 FKB917513 FAF917513 EQJ917513 EGN917513 DWR917513 DMV917513 DCZ917513 CTD917513 CJH917513 BZL917513 BPP917513 BFT917513 AVX917513 AMB917513 ACF917513 SJ917513 IN917513 WUZ851977 WLD851977 WBH851977 VRL851977 VHP851977 UXT851977 UNX851977 UEB851977 TUF851977 TKJ851977 TAN851977 SQR851977 SGV851977 RWZ851977 RND851977 RDH851977 QTL851977 QJP851977 PZT851977 PPX851977 PGB851977 OWF851977 OMJ851977 OCN851977 NSR851977 NIV851977 MYZ851977 MPD851977 MFH851977 LVL851977 LLP851977 LBT851977 KRX851977 KIB851977 JYF851977 JOJ851977 JEN851977 IUR851977 IKV851977 IAZ851977 HRD851977 HHH851977 GXL851977 GNP851977 GDT851977 FTX851977 FKB851977 FAF851977 EQJ851977 EGN851977 DWR851977 DMV851977 DCZ851977 CTD851977 CJH851977 BZL851977 BPP851977 BFT851977 AVX851977 AMB851977 ACF851977 SJ851977 IN851977 WUZ786441 WLD786441 WBH786441 VRL786441 VHP786441 UXT786441 UNX786441 UEB786441 TUF786441 TKJ786441 TAN786441 SQR786441 SGV786441 RWZ786441 RND786441 RDH786441 QTL786441 QJP786441 PZT786441 PPX786441 PGB786441 OWF786441 OMJ786441 OCN786441 NSR786441 NIV786441 MYZ786441 MPD786441 MFH786441 LVL786441 LLP786441 LBT786441 KRX786441 KIB786441 JYF786441 JOJ786441 JEN786441 IUR786441 IKV786441 IAZ786441 HRD786441 HHH786441 GXL786441 GNP786441 GDT786441 FTX786441 FKB786441 FAF786441 EQJ786441 EGN786441 DWR786441 DMV786441 DCZ786441 CTD786441 CJH786441 BZL786441 BPP786441 BFT786441 AVX786441 AMB786441 ACF786441 SJ786441 IN786441 WUZ720905 WLD720905 WBH720905 VRL720905 VHP720905 UXT720905 UNX720905 UEB720905 TUF720905 TKJ720905 TAN720905 SQR720905 SGV720905 RWZ720905 RND720905 RDH720905 QTL720905 QJP720905 PZT720905 PPX720905 PGB720905 OWF720905 OMJ720905 OCN720905 NSR720905 NIV720905 MYZ720905 MPD720905 MFH720905 LVL720905 LLP720905 LBT720905 KRX720905 KIB720905 JYF720905 JOJ720905 JEN720905 IUR720905 IKV720905 IAZ720905 HRD720905 HHH720905 GXL720905 GNP720905 GDT720905 FTX720905 FKB720905 FAF720905 EQJ720905 EGN720905 DWR720905 DMV720905 DCZ720905 CTD720905 CJH720905 BZL720905 BPP720905 BFT720905 AVX720905 AMB720905 ACF720905 SJ720905 IN720905 WUZ655369 WLD655369 WBH655369 VRL655369 VHP655369 UXT655369 UNX655369 UEB655369 TUF655369 TKJ655369 TAN655369 SQR655369 SGV655369 RWZ655369 RND655369 RDH655369 QTL655369 QJP655369 PZT655369 PPX655369 PGB655369 OWF655369 OMJ655369 OCN655369 NSR655369 NIV655369 MYZ655369 MPD655369 MFH655369 LVL655369 LLP655369 LBT655369 KRX655369 KIB655369 JYF655369 JOJ655369 JEN655369 IUR655369 IKV655369 IAZ655369 HRD655369 HHH655369 GXL655369 GNP655369 GDT655369 FTX655369 FKB655369 FAF655369 EQJ655369 EGN655369 DWR655369 DMV655369 DCZ655369 CTD655369 CJH655369 BZL655369 BPP655369 BFT655369 AVX655369 AMB655369 ACF655369 SJ655369 IN655369 WUZ589833 WLD589833 WBH589833 VRL589833 VHP589833 UXT589833 UNX589833 UEB589833 TUF589833 TKJ589833 TAN589833 SQR589833 SGV589833 RWZ589833 RND589833 RDH589833 QTL589833 QJP589833 PZT589833 PPX589833 PGB589833 OWF589833 OMJ589833 OCN589833 NSR589833 NIV589833 MYZ589833 MPD589833 MFH589833 LVL589833 LLP589833 LBT589833 KRX589833 KIB589833 JYF589833 JOJ589833 JEN589833 IUR589833 IKV589833 IAZ589833 HRD589833 HHH589833 GXL589833 GNP589833 GDT589833 FTX589833 FKB589833 FAF589833 EQJ589833 EGN589833 DWR589833 DMV589833 DCZ589833 CTD589833 CJH589833 BZL589833 BPP589833 BFT589833 AVX589833 AMB589833 ACF589833 SJ589833 IN589833 WUZ524297 WLD524297 WBH524297 VRL524297 VHP524297 UXT524297 UNX524297 UEB524297 TUF524297 TKJ524297 TAN524297 SQR524297 SGV524297 RWZ524297 RND524297 RDH524297 QTL524297 QJP524297 PZT524297 PPX524297 PGB524297 OWF524297 OMJ524297 OCN524297 NSR524297 NIV524297 MYZ524297 MPD524297 MFH524297 LVL524297 LLP524297 LBT524297 KRX524297 KIB524297 JYF524297 JOJ524297 JEN524297 IUR524297 IKV524297 IAZ524297 HRD524297 HHH524297 GXL524297 GNP524297 GDT524297 FTX524297 FKB524297 FAF524297 EQJ524297 EGN524297 DWR524297 DMV524297 DCZ524297 CTD524297 CJH524297 BZL524297 BPP524297 BFT524297 AVX524297 AMB524297 ACF524297 SJ524297 IN524297 WUZ458761 WLD458761 WBH458761 VRL458761 VHP458761 UXT458761 UNX458761 UEB458761 TUF458761 TKJ458761 TAN458761 SQR458761 SGV458761 RWZ458761 RND458761 RDH458761 QTL458761 QJP458761 PZT458761 PPX458761 PGB458761 OWF458761 OMJ458761 OCN458761 NSR458761 NIV458761 MYZ458761 MPD458761 MFH458761 LVL458761 LLP458761 LBT458761 KRX458761 KIB458761 JYF458761 JOJ458761 JEN458761 IUR458761 IKV458761 IAZ458761 HRD458761 HHH458761 GXL458761 GNP458761 GDT458761 FTX458761 FKB458761 FAF458761 EQJ458761 EGN458761 DWR458761 DMV458761 DCZ458761 CTD458761 CJH458761 BZL458761 BPP458761 BFT458761 AVX458761 AMB458761 ACF458761 SJ458761 IN458761 WUZ393225 WLD393225 WBH393225 VRL393225 VHP393225 UXT393225 UNX393225 UEB393225 TUF393225 TKJ393225 TAN393225 SQR393225 SGV393225 RWZ393225 RND393225 RDH393225 QTL393225 QJP393225 PZT393225 PPX393225 PGB393225 OWF393225 OMJ393225 OCN393225 NSR393225 NIV393225 MYZ393225 MPD393225 MFH393225 LVL393225 LLP393225 LBT393225 KRX393225 KIB393225 JYF393225 JOJ393225 JEN393225 IUR393225 IKV393225 IAZ393225 HRD393225 HHH393225 GXL393225 GNP393225 GDT393225 FTX393225 FKB393225 FAF393225 EQJ393225 EGN393225 DWR393225 DMV393225 DCZ393225 CTD393225 CJH393225 BZL393225 BPP393225 BFT393225 AVX393225 AMB393225 ACF393225 SJ393225 IN393225 WUZ327689 WLD327689 WBH327689 VRL327689 VHP327689 UXT327689 UNX327689 UEB327689 TUF327689 TKJ327689 TAN327689 SQR327689 SGV327689 RWZ327689 RND327689 RDH327689 QTL327689 QJP327689 PZT327689 PPX327689 PGB327689 OWF327689 OMJ327689 OCN327689 NSR327689 NIV327689 MYZ327689 MPD327689 MFH327689 LVL327689 LLP327689 LBT327689 KRX327689 KIB327689 JYF327689 JOJ327689 JEN327689 IUR327689 IKV327689 IAZ327689 HRD327689 HHH327689 GXL327689 GNP327689 GDT327689 FTX327689 FKB327689 FAF327689 EQJ327689 EGN327689 DWR327689 DMV327689 DCZ327689 CTD327689 CJH327689 BZL327689 BPP327689 BFT327689 AVX327689 AMB327689 ACF327689 SJ327689 IN327689 WUZ262153 WLD262153 WBH262153 VRL262153 VHP262153 UXT262153 UNX262153 UEB262153 TUF262153 TKJ262153 TAN262153 SQR262153 SGV262153 RWZ262153 RND262153 RDH262153 QTL262153 QJP262153 PZT262153 PPX262153 PGB262153 OWF262153 OMJ262153 OCN262153 NSR262153 NIV262153 MYZ262153 MPD262153 MFH262153 LVL262153 LLP262153 LBT262153 KRX262153 KIB262153 JYF262153 JOJ262153 JEN262153 IUR262153 IKV262153 IAZ262153 HRD262153 HHH262153 GXL262153 GNP262153 GDT262153 FTX262153 FKB262153 FAF262153 EQJ262153 EGN262153 DWR262153 DMV262153 DCZ262153 CTD262153 CJH262153 BZL262153 BPP262153 BFT262153 AVX262153 AMB262153 ACF262153 SJ262153 IN262153 WUZ196617 WLD196617 WBH196617 VRL196617 VHP196617 UXT196617 UNX196617 UEB196617 TUF196617 TKJ196617 TAN196617 SQR196617 SGV196617 RWZ196617 RND196617 RDH196617 QTL196617 QJP196617 PZT196617 PPX196617 PGB196617 OWF196617 OMJ196617 OCN196617 NSR196617 NIV196617 MYZ196617 MPD196617 MFH196617 LVL196617 LLP196617 LBT196617 KRX196617 KIB196617 JYF196617 JOJ196617 JEN196617 IUR196617 IKV196617 IAZ196617 HRD196617 HHH196617 GXL196617 GNP196617 GDT196617 FTX196617 FKB196617 FAF196617 EQJ196617 EGN196617 DWR196617 DMV196617 DCZ196617 CTD196617 CJH196617 BZL196617 BPP196617 BFT196617 AVX196617 AMB196617 ACF196617 SJ196617 IN196617 WUZ131081 WLD131081 WBH131081 VRL131081 VHP131081 UXT131081 UNX131081 UEB131081 TUF131081 TKJ131081 TAN131081 SQR131081 SGV131081 RWZ131081 RND131081 RDH131081 QTL131081 QJP131081 PZT131081 PPX131081 PGB131081 OWF131081 OMJ131081 OCN131081 NSR131081 NIV131081 MYZ131081 MPD131081 MFH131081 LVL131081 LLP131081 LBT131081 KRX131081 KIB131081 JYF131081 JOJ131081 JEN131081 IUR131081 IKV131081 IAZ131081 HRD131081 HHH131081 GXL131081 GNP131081 GDT131081 FTX131081 FKB131081 FAF131081 EQJ131081 EGN131081 DWR131081 DMV131081 DCZ131081 CTD131081 CJH131081 BZL131081 BPP131081 BFT131081 AVX131081 AMB131081 ACF131081 SJ131081 IN131081 WUZ65545 WLD65545 WBH65545 VRL65545 VHP65545 UXT65545 UNX65545 UEB65545 TUF65545 TKJ65545 TAN65545 SQR65545 SGV65545 RWZ65545 RND65545 RDH65545 QTL65545 QJP65545 PZT65545 PPX65545 PGB65545 OWF65545 OMJ65545 OCN65545 NSR65545 NIV65545 MYZ65545 MPD65545 MFH65545 LVL65545 LLP65545 LBT65545 KRX65545 KIB65545 JYF65545 JOJ65545 JEN65545 IUR65545 IKV65545 IAZ65545 HRD65545 HHH65545 GXL65545 GNP65545 GDT65545 FTX65545 FKB65545 FAF65545 EQJ65545 EGN65545 DWR65545 DMV65545 DCZ65545 CTD65545 CJH65545 BZL65545 BPP65545 BFT65545 AVX65545 AMB65545 ACF65545 SJ65545 IN65545 WUZ5 WLD5 WBH5 VRL5 VHP5 UXT5 UNX5 UEB5 TUF5 TKJ5 TAN5 SQR5 SGV5 RWZ5 RND5 RDH5 QTL5 QJP5 PZT5 PPX5 PGB5 OWF5 OMJ5 OCN5 NSR5 NIV5 MYZ5 MPD5 MFH5 LVL5 LLP5 LBT5 KRX5 KIB5 JYF5 JOJ5 JEN5 IUR5 IKV5 IAZ5 HRD5 HHH5 GXL5 GNP5 GDT5 FTX5 FKB5 FAF5 EQJ5 EGN5 DWR5 DMV5 DCZ5 CTD5 CJH5 BZL5 BPP5 BFT5 AVX5 AMB5 ACF5 SJ5 IN5 WUV983051 D65547 D131083 D196619 D262155 D327691 D393227 D458763 D524299 D589835 D655371 D720907 D786443 D851979 D917515 D983051 D7 WKZ983051 WBD983051 VRH983051 VHL983051 UXP983051 UNT983051 UDX983051 TUB983051 TKF983051 TAJ983051 SQN983051 SGR983051 RWV983051 RMZ983051 RDD983051 QTH983051 QJL983051 PZP983051 PPT983051 PFX983051 OWB983051 OMF983051 OCJ983051 NSN983051 NIR983051 MYV983051 MOZ983051 MFD983051 LVH983051 LLL983051 LBP983051 KRT983051 KHX983051 JYB983051 JOF983051 JEJ983051 IUN983051 IKR983051 IAV983051 HQZ983051 HHD983051 GXH983051 GNL983051 GDP983051 FTT983051 FJX983051 FAB983051 EQF983051 EGJ983051 DWN983051 DMR983051 DCV983051 CSZ983051 CJD983051 BZH983051 BPL983051 BFP983051 AVT983051 ALX983051 ACB983051 SF983051 IJ983051 WUV917515 WKZ917515 WBD917515 VRH917515 VHL917515 UXP917515 UNT917515 UDX917515 TUB917515 TKF917515 TAJ917515 SQN917515 SGR917515 RWV917515 RMZ917515 RDD917515 QTH917515 QJL917515 PZP917515 PPT917515 PFX917515 OWB917515 OMF917515 OCJ917515 NSN917515 NIR917515 MYV917515 MOZ917515 MFD917515 LVH917515 LLL917515 LBP917515 KRT917515 KHX917515 JYB917515 JOF917515 JEJ917515 IUN917515 IKR917515 IAV917515 HQZ917515 HHD917515 GXH917515 GNL917515 GDP917515 FTT917515 FJX917515 FAB917515 EQF917515 EGJ917515 DWN917515 DMR917515 DCV917515 CSZ917515 CJD917515 BZH917515 BPL917515 BFP917515 AVT917515 ALX917515 ACB917515 SF917515 IJ917515 WUV851979 WKZ851979 WBD851979 VRH851979 VHL851979 UXP851979 UNT851979 UDX851979 TUB851979 TKF851979 TAJ851979 SQN851979 SGR851979 RWV851979 RMZ851979 RDD851979 QTH851979 QJL851979 PZP851979 PPT851979 PFX851979 OWB851979 OMF851979 OCJ851979 NSN851979 NIR851979 MYV851979 MOZ851979 MFD851979 LVH851979 LLL851979 LBP851979 KRT851979 KHX851979 JYB851979 JOF851979 JEJ851979 IUN851979 IKR851979 IAV851979 HQZ851979 HHD851979 GXH851979 GNL851979 GDP851979 FTT851979 FJX851979 FAB851979 EQF851979 EGJ851979 DWN851979 DMR851979 DCV851979 CSZ851979 CJD851979 BZH851979 BPL851979 BFP851979 AVT851979 ALX851979 ACB851979 SF851979 IJ851979 WUV786443 WKZ786443 WBD786443 VRH786443 VHL786443 UXP786443 UNT786443 UDX786443 TUB786443 TKF786443 TAJ786443 SQN786443 SGR786443 RWV786443 RMZ786443 RDD786443 QTH786443 QJL786443 PZP786443 PPT786443 PFX786443 OWB786443 OMF786443 OCJ786443 NSN786443 NIR786443 MYV786443 MOZ786443 MFD786443 LVH786443 LLL786443 LBP786443 KRT786443 KHX786443 JYB786443 JOF786443 JEJ786443 IUN786443 IKR786443 IAV786443 HQZ786443 HHD786443 GXH786443 GNL786443 GDP786443 FTT786443 FJX786443 FAB786443 EQF786443 EGJ786443 DWN786443 DMR786443 DCV786443 CSZ786443 CJD786443 BZH786443 BPL786443 BFP786443 AVT786443 ALX786443 ACB786443 SF786443 IJ786443 WUV720907 WKZ720907 WBD720907 VRH720907 VHL720907 UXP720907 UNT720907 UDX720907 TUB720907 TKF720907 TAJ720907 SQN720907 SGR720907 RWV720907 RMZ720907 RDD720907 QTH720907 QJL720907 PZP720907 PPT720907 PFX720907 OWB720907 OMF720907 OCJ720907 NSN720907 NIR720907 MYV720907 MOZ720907 MFD720907 LVH720907 LLL720907 LBP720907 KRT720907 KHX720907 JYB720907 JOF720907 JEJ720907 IUN720907 IKR720907 IAV720907 HQZ720907 HHD720907 GXH720907 GNL720907 GDP720907 FTT720907 FJX720907 FAB720907 EQF720907 EGJ720907 DWN720907 DMR720907 DCV720907 CSZ720907 CJD720907 BZH720907 BPL720907 BFP720907 AVT720907 ALX720907 ACB720907 SF720907 IJ720907 WUV655371 WKZ655371 WBD655371 VRH655371 VHL655371 UXP655371 UNT655371 UDX655371 TUB655371 TKF655371 TAJ655371 SQN655371 SGR655371 RWV655371 RMZ655371 RDD655371 QTH655371 QJL655371 PZP655371 PPT655371 PFX655371 OWB655371 OMF655371 OCJ655371 NSN655371 NIR655371 MYV655371 MOZ655371 MFD655371 LVH655371 LLL655371 LBP655371 KRT655371 KHX655371 JYB655371 JOF655371 JEJ655371 IUN655371 IKR655371 IAV655371 HQZ655371 HHD655371 GXH655371 GNL655371 GDP655371 FTT655371 FJX655371 FAB655371 EQF655371 EGJ655371 DWN655371 DMR655371 DCV655371 CSZ655371 CJD655371 BZH655371 BPL655371 BFP655371 AVT655371 ALX655371 ACB655371 SF655371 IJ655371 WUV589835 WKZ589835 WBD589835 VRH589835 VHL589835 UXP589835 UNT589835 UDX589835 TUB589835 TKF589835 TAJ589835 SQN589835 SGR589835 RWV589835 RMZ589835 RDD589835 QTH589835 QJL589835 PZP589835 PPT589835 PFX589835 OWB589835 OMF589835 OCJ589835 NSN589835 NIR589835 MYV589835 MOZ589835 MFD589835 LVH589835 LLL589835 LBP589835 KRT589835 KHX589835 JYB589835 JOF589835 JEJ589835 IUN589835 IKR589835 IAV589835 HQZ589835 HHD589835 GXH589835 GNL589835 GDP589835 FTT589835 FJX589835 FAB589835 EQF589835 EGJ589835 DWN589835 DMR589835 DCV589835 CSZ589835 CJD589835 BZH589835 BPL589835 BFP589835 AVT589835 ALX589835 ACB589835 SF589835 IJ589835 WUV524299 WKZ524299 WBD524299 VRH524299 VHL524299 UXP524299 UNT524299 UDX524299 TUB524299 TKF524299 TAJ524299 SQN524299 SGR524299 RWV524299 RMZ524299 RDD524299 QTH524299 QJL524299 PZP524299 PPT524299 PFX524299 OWB524299 OMF524299 OCJ524299 NSN524299 NIR524299 MYV524299 MOZ524299 MFD524299 LVH524299 LLL524299 LBP524299 KRT524299 KHX524299 JYB524299 JOF524299 JEJ524299 IUN524299 IKR524299 IAV524299 HQZ524299 HHD524299 GXH524299 GNL524299 GDP524299 FTT524299 FJX524299 FAB524299 EQF524299 EGJ524299 DWN524299 DMR524299 DCV524299 CSZ524299 CJD524299 BZH524299 BPL524299 BFP524299 AVT524299 ALX524299 ACB524299 SF524299 IJ524299 WUV458763 WKZ458763 WBD458763 VRH458763 VHL458763 UXP458763 UNT458763 UDX458763 TUB458763 TKF458763 TAJ458763 SQN458763 SGR458763 RWV458763 RMZ458763 RDD458763 QTH458763 QJL458763 PZP458763 PPT458763 PFX458763 OWB458763 OMF458763 OCJ458763 NSN458763 NIR458763 MYV458763 MOZ458763 MFD458763 LVH458763 LLL458763 LBP458763 KRT458763 KHX458763 JYB458763 JOF458763 JEJ458763 IUN458763 IKR458763 IAV458763 HQZ458763 HHD458763 GXH458763 GNL458763 GDP458763 FTT458763 FJX458763 FAB458763 EQF458763 EGJ458763 DWN458763 DMR458763 DCV458763 CSZ458763 CJD458763 BZH458763 BPL458763 BFP458763 AVT458763 ALX458763 ACB458763 SF458763 IJ458763 WUV393227 WKZ393227 WBD393227 VRH393227 VHL393227 UXP393227 UNT393227 UDX393227 TUB393227 TKF393227 TAJ393227 SQN393227 SGR393227 RWV393227 RMZ393227 RDD393227 QTH393227 QJL393227 PZP393227 PPT393227 PFX393227 OWB393227 OMF393227 OCJ393227 NSN393227 NIR393227 MYV393227 MOZ393227 MFD393227 LVH393227 LLL393227 LBP393227 KRT393227 KHX393227 JYB393227 JOF393227 JEJ393227 IUN393227 IKR393227 IAV393227 HQZ393227 HHD393227 GXH393227 GNL393227 GDP393227 FTT393227 FJX393227 FAB393227 EQF393227 EGJ393227 DWN393227 DMR393227 DCV393227 CSZ393227 CJD393227 BZH393227 BPL393227 BFP393227 AVT393227 ALX393227 ACB393227 SF393227 IJ393227 WUV327691 WKZ327691 WBD327691 VRH327691 VHL327691 UXP327691 UNT327691 UDX327691 TUB327691 TKF327691 TAJ327691 SQN327691 SGR327691 RWV327691 RMZ327691 RDD327691 QTH327691 QJL327691 PZP327691 PPT327691 PFX327691 OWB327691 OMF327691 OCJ327691 NSN327691 NIR327691 MYV327691 MOZ327691 MFD327691 LVH327691 LLL327691 LBP327691 KRT327691 KHX327691 JYB327691 JOF327691 JEJ327691 IUN327691 IKR327691 IAV327691 HQZ327691 HHD327691 GXH327691 GNL327691 GDP327691 FTT327691 FJX327691 FAB327691 EQF327691 EGJ327691 DWN327691 DMR327691 DCV327691 CSZ327691 CJD327691 BZH327691 BPL327691 BFP327691 AVT327691 ALX327691 ACB327691 SF327691 IJ327691 WUV262155 WKZ262155 WBD262155 VRH262155 VHL262155 UXP262155 UNT262155 UDX262155 TUB262155 TKF262155 TAJ262155 SQN262155 SGR262155 RWV262155 RMZ262155 RDD262155 QTH262155 QJL262155 PZP262155 PPT262155 PFX262155 OWB262155 OMF262155 OCJ262155 NSN262155 NIR262155 MYV262155 MOZ262155 MFD262155 LVH262155 LLL262155 LBP262155 KRT262155 KHX262155 JYB262155 JOF262155 JEJ262155 IUN262155 IKR262155 IAV262155 HQZ262155 HHD262155 GXH262155 GNL262155 GDP262155 FTT262155 FJX262155 FAB262155 EQF262155 EGJ262155 DWN262155 DMR262155 DCV262155 CSZ262155 CJD262155 BZH262155 BPL262155 BFP262155 AVT262155 ALX262155 ACB262155 SF262155 IJ262155 WUV196619 WKZ196619 WBD196619 VRH196619 VHL196619 UXP196619 UNT196619 UDX196619 TUB196619 TKF196619 TAJ196619 SQN196619 SGR196619 RWV196619 RMZ196619 RDD196619 QTH196619 QJL196619 PZP196619 PPT196619 PFX196619 OWB196619 OMF196619 OCJ196619 NSN196619 NIR196619 MYV196619 MOZ196619 MFD196619 LVH196619 LLL196619 LBP196619 KRT196619 KHX196619 JYB196619 JOF196619 JEJ196619 IUN196619 IKR196619 IAV196619 HQZ196619 HHD196619 GXH196619 GNL196619 GDP196619 FTT196619 FJX196619 FAB196619 EQF196619 EGJ196619 DWN196619 DMR196619 DCV196619 CSZ196619 CJD196619 BZH196619 BPL196619 BFP196619 AVT196619 ALX196619 ACB196619 SF196619 IJ196619 WUV131083 WKZ131083 WBD131083 VRH131083 VHL131083 UXP131083 UNT131083 UDX131083 TUB131083 TKF131083 TAJ131083 SQN131083 SGR131083 RWV131083 RMZ131083 RDD131083 QTH131083 QJL131083 PZP131083 PPT131083 PFX131083 OWB131083 OMF131083 OCJ131083 NSN131083 NIR131083 MYV131083 MOZ131083 MFD131083 LVH131083 LLL131083 LBP131083 KRT131083 KHX131083 JYB131083 JOF131083 JEJ131083 IUN131083 IKR131083 IAV131083 HQZ131083 HHD131083 GXH131083 GNL131083 GDP131083 FTT131083 FJX131083 FAB131083 EQF131083 EGJ131083 DWN131083 DMR131083 DCV131083 CSZ131083 CJD131083 BZH131083 BPL131083 BFP131083 AVT131083 ALX131083 ACB131083 SF131083 IJ131083 WUV65547 WKZ65547 WBD65547 VRH65547 VHL65547 UXP65547 UNT65547 UDX65547 TUB65547 TKF65547 TAJ65547 SQN65547 SGR65547 RWV65547 RMZ65547 RDD65547 QTH65547 QJL65547 PZP65547 PPT65547 PFX65547 OWB65547 OMF65547 OCJ65547 NSN65547 NIR65547 MYV65547 MOZ65547 MFD65547 LVH65547 LLL65547 LBP65547 KRT65547 KHX65547 JYB65547 JOF65547 JEJ65547 IUN65547 IKR65547 IAV65547 HQZ65547 HHD65547 GXH65547 GNL65547 GDP65547 FTT65547 FJX65547 FAB65547 EQF65547 EGJ65547 DWN65547 DMR65547 DCV65547 CSZ65547 CJD65547 BZH65547 BPL65547 BFP65547 AVT65547 ALX65547 ACB65547 SF65547 IJ65547 WUV7 WKZ7 WBD7 VRH7 VHL7 UXP7 UNT7 UDX7 TUB7 TKF7 TAJ7 SQN7 SGR7 RWV7 RMZ7 RDD7 QTH7 QJL7 PZP7 PPT7 PFX7 OWB7 OMF7 OCJ7 NSN7 NIR7 MYV7 MOZ7 MFD7 LVH7 LLL7 LBP7 KRT7 KHX7 JYB7 JOF7 JEJ7 IUN7 IKR7 IAV7 HQZ7 HHD7 GXH7 GNL7 GDP7 FTT7 FJX7 FAB7 EQF7 EGJ7 DWN7 DMR7 DCV7 CSZ7 CJD7 BZH7 BPL7 BFP7 AVT7 ALX7 ACB7 SF7 IJ7" xr:uid="{00000000-0002-0000-0100-000002000000}">
      <formula1>#REF!</formula1>
    </dataValidation>
    <dataValidation type="list" allowBlank="1" showInputMessage="1" showErrorMessage="1" sqref="D51" xr:uid="{00000000-0002-0000-0100-000003000000}">
      <formula1>$I$51:$I$56</formula1>
    </dataValidation>
  </dataValidations>
  <pageMargins left="0.75" right="0.75" top="1" bottom="1" header="0.51200000000000001" footer="0.51200000000000001"/>
  <pageSetup paperSize="9" scale="96"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2"/>
  </sheetPr>
  <dimension ref="A1:BK40"/>
  <sheetViews>
    <sheetView workbookViewId="0">
      <selection activeCell="AU13" sqref="AU13"/>
    </sheetView>
  </sheetViews>
  <sheetFormatPr defaultColWidth="2.109375" defaultRowHeight="13.2"/>
  <cols>
    <col min="1" max="1" width="2.109375" style="2" customWidth="1"/>
    <col min="2" max="16384" width="2.109375" style="4"/>
  </cols>
  <sheetData>
    <row r="1" spans="1:63" s="2" customFormat="1">
      <c r="A1" s="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row>
    <row r="2" spans="1:63">
      <c r="A2" s="1">
        <v>1</v>
      </c>
      <c r="B2" s="124" t="str">
        <f>+データ入力!D3</f>
        <v>令和７年度能代市花見バスケットボール大会</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3"/>
    </row>
    <row r="3" spans="1:63">
      <c r="A3" s="1"/>
      <c r="B3" s="124"/>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3"/>
    </row>
    <row r="4" spans="1:63">
      <c r="A4" s="1">
        <v>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3"/>
    </row>
    <row r="5" spans="1:63" ht="27" customHeight="1">
      <c r="A5" s="1">
        <v>3</v>
      </c>
      <c r="B5" s="127" t="s">
        <v>23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8" t="str">
        <f>"【 "&amp;IF(データ入力!$D$7="","        ",データ入力!$D$7)&amp;" 】"</f>
        <v>【          】</v>
      </c>
      <c r="AF5" s="128"/>
      <c r="AG5" s="128"/>
      <c r="AH5" s="128"/>
      <c r="AI5" s="128"/>
      <c r="AJ5" s="128"/>
      <c r="AK5" s="128"/>
      <c r="AL5" s="128"/>
      <c r="AM5" s="128"/>
      <c r="AN5" s="3"/>
      <c r="AS5" s="43" t="s">
        <v>174</v>
      </c>
    </row>
    <row r="6" spans="1:63" ht="27" customHeight="1">
      <c r="A6" s="1">
        <v>4</v>
      </c>
      <c r="B6" s="111" t="s">
        <v>92</v>
      </c>
      <c r="C6" s="111"/>
      <c r="D6" s="111"/>
      <c r="E6" s="111"/>
      <c r="F6" s="111"/>
      <c r="G6" s="111"/>
      <c r="H6" s="111" t="str">
        <f>IF(+データ入力!D5="","",+データ入力!D5)</f>
        <v/>
      </c>
      <c r="I6" s="111"/>
      <c r="J6" s="111"/>
      <c r="K6" s="111"/>
      <c r="L6" s="111"/>
      <c r="M6" s="111"/>
      <c r="N6" s="111"/>
      <c r="O6" s="111"/>
      <c r="P6" s="111"/>
      <c r="Q6" s="111"/>
      <c r="R6" s="111"/>
      <c r="S6" s="111"/>
      <c r="T6" s="111"/>
      <c r="U6" s="111"/>
      <c r="V6" s="111"/>
      <c r="W6" s="111"/>
      <c r="X6" s="111"/>
      <c r="Y6" s="111" t="s">
        <v>17</v>
      </c>
      <c r="Z6" s="111"/>
      <c r="AA6" s="111"/>
      <c r="AB6" s="111" t="str">
        <f>IF(+データ入力!$D$15="","",+データ入力!$D$15)</f>
        <v/>
      </c>
      <c r="AC6" s="111"/>
      <c r="AD6" s="111"/>
      <c r="AE6" s="111"/>
      <c r="AF6" s="111"/>
      <c r="AG6" s="111"/>
      <c r="AH6" s="111"/>
      <c r="AI6" s="111"/>
      <c r="AJ6" s="111"/>
      <c r="AK6" s="111"/>
      <c r="AL6" s="111"/>
      <c r="AM6" s="111"/>
      <c r="AN6" s="3"/>
      <c r="AS6" s="43" t="s">
        <v>175</v>
      </c>
    </row>
    <row r="7" spans="1:63" ht="27" customHeight="1">
      <c r="A7" s="1">
        <v>5</v>
      </c>
      <c r="B7" s="129" t="s">
        <v>93</v>
      </c>
      <c r="C7" s="130"/>
      <c r="D7" s="130"/>
      <c r="E7" s="130"/>
      <c r="F7" s="130"/>
      <c r="G7" s="131"/>
      <c r="H7" s="126" t="str">
        <f>"〒"&amp;IF(+データ入力!D13="","",+データ入力!D13)</f>
        <v>〒</v>
      </c>
      <c r="I7" s="126"/>
      <c r="J7" s="126"/>
      <c r="K7" s="126"/>
      <c r="L7" s="126"/>
      <c r="M7" s="126"/>
      <c r="N7" s="126"/>
      <c r="O7" s="126"/>
      <c r="P7" s="126"/>
      <c r="Q7" s="126"/>
      <c r="R7" s="126"/>
      <c r="S7" s="126"/>
      <c r="T7" s="126"/>
      <c r="U7" s="126"/>
      <c r="V7" s="126"/>
      <c r="W7" s="126"/>
      <c r="X7" s="126"/>
      <c r="Y7" s="111" t="s">
        <v>18</v>
      </c>
      <c r="Z7" s="111"/>
      <c r="AA7" s="111"/>
      <c r="AB7" s="111" t="str">
        <f>IF(+データ入力!$D$16="","",+データ入力!$D$16)</f>
        <v/>
      </c>
      <c r="AC7" s="111"/>
      <c r="AD7" s="111"/>
      <c r="AE7" s="111"/>
      <c r="AF7" s="111"/>
      <c r="AG7" s="111"/>
      <c r="AH7" s="111"/>
      <c r="AI7" s="111"/>
      <c r="AJ7" s="111"/>
      <c r="AK7" s="111"/>
      <c r="AL7" s="111"/>
      <c r="AM7" s="111"/>
      <c r="AN7" s="3"/>
    </row>
    <row r="8" spans="1:63" ht="27" customHeight="1">
      <c r="A8" s="1">
        <v>6</v>
      </c>
      <c r="B8" s="132"/>
      <c r="C8" s="133"/>
      <c r="D8" s="133"/>
      <c r="E8" s="133"/>
      <c r="F8" s="133"/>
      <c r="G8" s="134"/>
      <c r="H8" s="112" t="str">
        <f>IF(+データ入力!D14="","",+データ入力!D14)</f>
        <v/>
      </c>
      <c r="I8" s="113"/>
      <c r="J8" s="113"/>
      <c r="K8" s="113"/>
      <c r="L8" s="113"/>
      <c r="M8" s="113"/>
      <c r="N8" s="113"/>
      <c r="O8" s="113"/>
      <c r="P8" s="113"/>
      <c r="Q8" s="113"/>
      <c r="R8" s="113"/>
      <c r="S8" s="113"/>
      <c r="T8" s="113"/>
      <c r="U8" s="113"/>
      <c r="V8" s="113"/>
      <c r="W8" s="113"/>
      <c r="X8" s="114"/>
      <c r="Y8" s="111" t="s">
        <v>37</v>
      </c>
      <c r="Z8" s="111"/>
      <c r="AA8" s="111"/>
      <c r="AB8" s="111" t="str">
        <f>IF(+データ入力!$D$18="","",+データ入力!$D$18)</f>
        <v/>
      </c>
      <c r="AC8" s="111"/>
      <c r="AD8" s="111"/>
      <c r="AE8" s="111"/>
      <c r="AF8" s="111"/>
      <c r="AG8" s="111"/>
      <c r="AH8" s="111"/>
      <c r="AI8" s="111"/>
      <c r="AJ8" s="111"/>
      <c r="AK8" s="111"/>
      <c r="AL8" s="111"/>
      <c r="AM8" s="111"/>
      <c r="AN8" s="3"/>
      <c r="AS8" s="138" t="s">
        <v>170</v>
      </c>
      <c r="AT8" s="138"/>
      <c r="AU8" s="138"/>
      <c r="AV8" s="138"/>
      <c r="AW8" s="138"/>
      <c r="AX8" s="138"/>
      <c r="AY8" s="138"/>
      <c r="AZ8" s="138"/>
      <c r="BA8" s="138"/>
      <c r="BB8" s="138"/>
      <c r="BC8" s="138"/>
      <c r="BD8" s="138"/>
      <c r="BE8" s="138"/>
      <c r="BF8" s="138"/>
      <c r="BG8" s="138"/>
      <c r="BH8" s="138"/>
      <c r="BI8" s="138"/>
      <c r="BJ8" s="138"/>
      <c r="BK8" s="138"/>
    </row>
    <row r="9" spans="1:63" ht="27" customHeight="1">
      <c r="A9" s="1">
        <v>7</v>
      </c>
      <c r="B9" s="135"/>
      <c r="C9" s="136"/>
      <c r="D9" s="136"/>
      <c r="E9" s="136"/>
      <c r="F9" s="136"/>
      <c r="G9" s="137"/>
      <c r="H9" s="115"/>
      <c r="I9" s="116"/>
      <c r="J9" s="116"/>
      <c r="K9" s="116"/>
      <c r="L9" s="116"/>
      <c r="M9" s="116"/>
      <c r="N9" s="116"/>
      <c r="O9" s="116"/>
      <c r="P9" s="116"/>
      <c r="Q9" s="116"/>
      <c r="R9" s="116"/>
      <c r="S9" s="116"/>
      <c r="T9" s="116"/>
      <c r="U9" s="116"/>
      <c r="V9" s="116"/>
      <c r="W9" s="116"/>
      <c r="X9" s="117"/>
      <c r="Y9" s="111" t="s">
        <v>19</v>
      </c>
      <c r="Z9" s="111"/>
      <c r="AA9" s="111"/>
      <c r="AB9" s="111" t="str">
        <f>IF(+データ入力!$D$19="","",+データ入力!$D$19)</f>
        <v/>
      </c>
      <c r="AC9" s="111"/>
      <c r="AD9" s="111"/>
      <c r="AE9" s="111"/>
      <c r="AF9" s="111"/>
      <c r="AG9" s="111"/>
      <c r="AH9" s="111"/>
      <c r="AI9" s="111"/>
      <c r="AJ9" s="111"/>
      <c r="AK9" s="111"/>
      <c r="AL9" s="111"/>
      <c r="AM9" s="111"/>
      <c r="AN9" s="3"/>
      <c r="AS9" s="138" t="s">
        <v>171</v>
      </c>
      <c r="AT9" s="138"/>
      <c r="AU9" s="138"/>
      <c r="AV9" s="138"/>
      <c r="AW9" s="138"/>
      <c r="AX9" s="138"/>
      <c r="AY9" s="138"/>
      <c r="AZ9" s="138"/>
      <c r="BA9" s="138"/>
      <c r="BB9" s="138"/>
      <c r="BC9" s="138"/>
      <c r="BD9" s="138"/>
      <c r="BE9" s="138"/>
      <c r="BF9" s="138"/>
      <c r="BG9" s="138"/>
      <c r="BH9" s="138"/>
      <c r="BI9" s="138"/>
      <c r="BJ9" s="138"/>
      <c r="BK9" s="138"/>
    </row>
    <row r="10" spans="1:63" ht="27" customHeight="1">
      <c r="A10" s="1">
        <v>8</v>
      </c>
      <c r="B10" s="111" t="s">
        <v>94</v>
      </c>
      <c r="C10" s="111"/>
      <c r="D10" s="111"/>
      <c r="E10" s="111"/>
      <c r="F10" s="111"/>
      <c r="G10" s="111"/>
      <c r="H10" s="111" t="str">
        <f>IF(+データ入力!D22="","",+データ入力!D22)</f>
        <v/>
      </c>
      <c r="I10" s="111"/>
      <c r="J10" s="111"/>
      <c r="K10" s="111"/>
      <c r="L10" s="111"/>
      <c r="M10" s="111"/>
      <c r="N10" s="111"/>
      <c r="O10" s="111"/>
      <c r="P10" s="111"/>
      <c r="Q10" s="111"/>
      <c r="R10" s="111" t="s">
        <v>39</v>
      </c>
      <c r="S10" s="111"/>
      <c r="T10" s="111"/>
      <c r="U10" s="111"/>
      <c r="V10" s="111"/>
      <c r="W10" s="111" t="str">
        <f>IF(+データ入力!D23="","",+データ入力!D23)</f>
        <v/>
      </c>
      <c r="X10" s="111"/>
      <c r="Y10" s="111"/>
      <c r="Z10" s="111"/>
      <c r="AA10" s="111"/>
      <c r="AB10" s="111"/>
      <c r="AC10" s="111"/>
      <c r="AD10" s="111"/>
      <c r="AE10" s="111"/>
      <c r="AF10" s="111"/>
      <c r="AG10" s="111" t="s">
        <v>20</v>
      </c>
      <c r="AH10" s="111"/>
      <c r="AI10" s="111"/>
      <c r="AJ10" s="111"/>
      <c r="AK10" s="111"/>
      <c r="AL10" s="111"/>
      <c r="AM10" s="111"/>
      <c r="AN10" s="3"/>
    </row>
    <row r="11" spans="1:63" ht="27" customHeight="1">
      <c r="A11" s="1">
        <v>9</v>
      </c>
      <c r="B11" s="111" t="s">
        <v>41</v>
      </c>
      <c r="C11" s="111"/>
      <c r="D11" s="111"/>
      <c r="E11" s="111"/>
      <c r="F11" s="111"/>
      <c r="G11" s="111"/>
      <c r="H11" s="111" t="str">
        <f>IF(+データ入力!D25="","",+データ入力!D25)</f>
        <v/>
      </c>
      <c r="I11" s="111"/>
      <c r="J11" s="111"/>
      <c r="K11" s="111"/>
      <c r="L11" s="111"/>
      <c r="M11" s="111"/>
      <c r="N11" s="111"/>
      <c r="O11" s="111"/>
      <c r="P11" s="111"/>
      <c r="Q11" s="111"/>
      <c r="R11" s="111" t="s">
        <v>40</v>
      </c>
      <c r="S11" s="111"/>
      <c r="T11" s="111"/>
      <c r="U11" s="111"/>
      <c r="V11" s="111"/>
      <c r="W11" s="111" t="str">
        <f>IF(+データ入力!D24="","",+データ入力!D24)</f>
        <v/>
      </c>
      <c r="X11" s="111"/>
      <c r="Y11" s="111"/>
      <c r="Z11" s="111"/>
      <c r="AA11" s="111"/>
      <c r="AB11" s="111"/>
      <c r="AC11" s="111"/>
      <c r="AD11" s="111"/>
      <c r="AE11" s="111"/>
      <c r="AF11" s="111"/>
      <c r="AG11" s="111" t="s">
        <v>3</v>
      </c>
      <c r="AH11" s="111"/>
      <c r="AI11" s="111"/>
      <c r="AJ11" s="111" t="str">
        <f>+IF(データ入力!D8="","",データ入力!D8)</f>
        <v/>
      </c>
      <c r="AK11" s="111"/>
      <c r="AL11" s="111"/>
      <c r="AM11" s="111"/>
      <c r="AN11" s="3"/>
    </row>
    <row r="12" spans="1:63" ht="27" customHeight="1">
      <c r="A12" s="1">
        <v>10</v>
      </c>
      <c r="B12" s="111" t="s">
        <v>4</v>
      </c>
      <c r="C12" s="111"/>
      <c r="D12" s="111" t="s">
        <v>5</v>
      </c>
      <c r="E12" s="111"/>
      <c r="F12" s="111"/>
      <c r="G12" s="111"/>
      <c r="H12" s="111" t="s">
        <v>22</v>
      </c>
      <c r="I12" s="111"/>
      <c r="J12" s="111"/>
      <c r="K12" s="111"/>
      <c r="L12" s="111"/>
      <c r="M12" s="111"/>
      <c r="N12" s="111"/>
      <c r="O12" s="111"/>
      <c r="P12" s="111"/>
      <c r="Q12" s="111"/>
      <c r="R12" s="111"/>
      <c r="S12" s="111"/>
      <c r="T12" s="111"/>
      <c r="U12" s="111" t="s">
        <v>97</v>
      </c>
      <c r="V12" s="111"/>
      <c r="W12" s="111"/>
      <c r="X12" s="111" t="s">
        <v>21</v>
      </c>
      <c r="Y12" s="111"/>
      <c r="Z12" s="111"/>
      <c r="AA12" s="111"/>
      <c r="AB12" s="111" t="s">
        <v>95</v>
      </c>
      <c r="AC12" s="111"/>
      <c r="AD12" s="111"/>
      <c r="AE12" s="111"/>
      <c r="AF12" s="111"/>
      <c r="AG12" s="111"/>
      <c r="AH12" s="111"/>
      <c r="AI12" s="111"/>
      <c r="AJ12" s="111"/>
      <c r="AK12" s="111"/>
      <c r="AL12" s="111"/>
      <c r="AM12" s="111"/>
      <c r="AN12" s="3"/>
    </row>
    <row r="13" spans="1:63" ht="22.95" customHeight="1">
      <c r="A13" s="1">
        <v>11</v>
      </c>
      <c r="B13" s="111">
        <v>1</v>
      </c>
      <c r="C13" s="111"/>
      <c r="D13" s="111" t="str">
        <f>IF(+データ入力!A27="","",+データ入力!A27)</f>
        <v/>
      </c>
      <c r="E13" s="111"/>
      <c r="F13" s="111"/>
      <c r="G13" s="111"/>
      <c r="H13" s="111" t="str">
        <f>IF(+データ入力!D27="","",+データ入力!D27)</f>
        <v/>
      </c>
      <c r="I13" s="111"/>
      <c r="J13" s="111"/>
      <c r="K13" s="111"/>
      <c r="L13" s="111"/>
      <c r="M13" s="111"/>
      <c r="N13" s="111"/>
      <c r="O13" s="111"/>
      <c r="P13" s="111"/>
      <c r="Q13" s="111"/>
      <c r="R13" s="111"/>
      <c r="S13" s="111"/>
      <c r="T13" s="111"/>
      <c r="U13" s="111" t="str">
        <f>IF(+データ入力!E27="","",+データ入力!E27)</f>
        <v/>
      </c>
      <c r="V13" s="111"/>
      <c r="W13" s="111"/>
      <c r="X13" s="111" t="str">
        <f>IF(+データ入力!F27="","",+データ入力!F27)</f>
        <v/>
      </c>
      <c r="Y13" s="111"/>
      <c r="Z13" s="111"/>
      <c r="AA13" s="111"/>
      <c r="AB13" s="118" t="str">
        <f>IF(+データ入力!G27="","",+データ入力!O27)</f>
        <v/>
      </c>
      <c r="AC13" s="118"/>
      <c r="AD13" s="118"/>
      <c r="AE13" s="118"/>
      <c r="AF13" s="118"/>
      <c r="AG13" s="118"/>
      <c r="AH13" s="118"/>
      <c r="AI13" s="118"/>
      <c r="AJ13" s="118"/>
      <c r="AK13" s="118"/>
      <c r="AL13" s="118"/>
      <c r="AM13" s="118"/>
      <c r="AN13" s="3"/>
    </row>
    <row r="14" spans="1:63" ht="22.95" customHeight="1">
      <c r="A14" s="1">
        <v>12</v>
      </c>
      <c r="B14" s="111">
        <v>2</v>
      </c>
      <c r="C14" s="111"/>
      <c r="D14" s="111" t="str">
        <f>IF(+データ入力!A28="","",+データ入力!A28)</f>
        <v/>
      </c>
      <c r="E14" s="111"/>
      <c r="F14" s="111"/>
      <c r="G14" s="111"/>
      <c r="H14" s="111" t="str">
        <f>IF(+データ入力!D28="","",+データ入力!D28)</f>
        <v/>
      </c>
      <c r="I14" s="111"/>
      <c r="J14" s="111"/>
      <c r="K14" s="111"/>
      <c r="L14" s="111"/>
      <c r="M14" s="111"/>
      <c r="N14" s="111"/>
      <c r="O14" s="111"/>
      <c r="P14" s="111"/>
      <c r="Q14" s="111"/>
      <c r="R14" s="111"/>
      <c r="S14" s="111"/>
      <c r="T14" s="111"/>
      <c r="U14" s="111" t="str">
        <f>IF(+データ入力!E28="","",+データ入力!E28)</f>
        <v/>
      </c>
      <c r="V14" s="111"/>
      <c r="W14" s="111"/>
      <c r="X14" s="111" t="str">
        <f>IF(+データ入力!F28="","",+データ入力!F28)</f>
        <v/>
      </c>
      <c r="Y14" s="111"/>
      <c r="Z14" s="111"/>
      <c r="AA14" s="111"/>
      <c r="AB14" s="118" t="str">
        <f>IF(+データ入力!G28="","",+データ入力!O28)</f>
        <v/>
      </c>
      <c r="AC14" s="118"/>
      <c r="AD14" s="118"/>
      <c r="AE14" s="118"/>
      <c r="AF14" s="118"/>
      <c r="AG14" s="118"/>
      <c r="AH14" s="118"/>
      <c r="AI14" s="118"/>
      <c r="AJ14" s="118"/>
      <c r="AK14" s="118"/>
      <c r="AL14" s="118"/>
      <c r="AM14" s="118"/>
      <c r="AN14" s="3"/>
    </row>
    <row r="15" spans="1:63" ht="22.95" customHeight="1">
      <c r="A15" s="1">
        <v>13</v>
      </c>
      <c r="B15" s="111">
        <v>3</v>
      </c>
      <c r="C15" s="111"/>
      <c r="D15" s="111" t="str">
        <f>IF(+データ入力!A29="","",+データ入力!A29)</f>
        <v/>
      </c>
      <c r="E15" s="111"/>
      <c r="F15" s="111"/>
      <c r="G15" s="111"/>
      <c r="H15" s="111" t="str">
        <f>IF(+データ入力!D29="","",+データ入力!D29)</f>
        <v/>
      </c>
      <c r="I15" s="111"/>
      <c r="J15" s="111"/>
      <c r="K15" s="111"/>
      <c r="L15" s="111"/>
      <c r="M15" s="111"/>
      <c r="N15" s="111"/>
      <c r="O15" s="111"/>
      <c r="P15" s="111"/>
      <c r="Q15" s="111"/>
      <c r="R15" s="111"/>
      <c r="S15" s="111"/>
      <c r="T15" s="111"/>
      <c r="U15" s="111" t="str">
        <f>IF(+データ入力!E29="","",+データ入力!E29)</f>
        <v/>
      </c>
      <c r="V15" s="111"/>
      <c r="W15" s="111"/>
      <c r="X15" s="111" t="str">
        <f>IF(+データ入力!F29="","",+データ入力!F29)</f>
        <v/>
      </c>
      <c r="Y15" s="111"/>
      <c r="Z15" s="111"/>
      <c r="AA15" s="111"/>
      <c r="AB15" s="118" t="str">
        <f>IF(+データ入力!G29="","",+データ入力!O29)</f>
        <v/>
      </c>
      <c r="AC15" s="118"/>
      <c r="AD15" s="118"/>
      <c r="AE15" s="118"/>
      <c r="AF15" s="118"/>
      <c r="AG15" s="118"/>
      <c r="AH15" s="118"/>
      <c r="AI15" s="118"/>
      <c r="AJ15" s="118"/>
      <c r="AK15" s="118"/>
      <c r="AL15" s="118"/>
      <c r="AM15" s="118"/>
      <c r="AN15" s="3"/>
    </row>
    <row r="16" spans="1:63" ht="22.95" customHeight="1">
      <c r="A16" s="1">
        <v>14</v>
      </c>
      <c r="B16" s="111">
        <v>4</v>
      </c>
      <c r="C16" s="111"/>
      <c r="D16" s="111" t="str">
        <f>IF(+データ入力!A30="","",+データ入力!A30)</f>
        <v/>
      </c>
      <c r="E16" s="111"/>
      <c r="F16" s="111"/>
      <c r="G16" s="111"/>
      <c r="H16" s="111" t="str">
        <f>IF(+データ入力!D30="","",+データ入力!D30)</f>
        <v/>
      </c>
      <c r="I16" s="111"/>
      <c r="J16" s="111"/>
      <c r="K16" s="111"/>
      <c r="L16" s="111"/>
      <c r="M16" s="111"/>
      <c r="N16" s="111"/>
      <c r="O16" s="111"/>
      <c r="P16" s="111"/>
      <c r="Q16" s="111"/>
      <c r="R16" s="111"/>
      <c r="S16" s="111"/>
      <c r="T16" s="111"/>
      <c r="U16" s="111" t="str">
        <f>IF(+データ入力!E30="","",+データ入力!E30)</f>
        <v/>
      </c>
      <c r="V16" s="111"/>
      <c r="W16" s="111"/>
      <c r="X16" s="111" t="str">
        <f>IF(+データ入力!F30="","",+データ入力!F30)</f>
        <v/>
      </c>
      <c r="Y16" s="111"/>
      <c r="Z16" s="111"/>
      <c r="AA16" s="111"/>
      <c r="AB16" s="118" t="str">
        <f>IF(+データ入力!G30="","",+データ入力!O30)</f>
        <v/>
      </c>
      <c r="AC16" s="118"/>
      <c r="AD16" s="118"/>
      <c r="AE16" s="118"/>
      <c r="AF16" s="118"/>
      <c r="AG16" s="118"/>
      <c r="AH16" s="118"/>
      <c r="AI16" s="118"/>
      <c r="AJ16" s="118"/>
      <c r="AK16" s="118"/>
      <c r="AL16" s="118"/>
      <c r="AM16" s="118"/>
      <c r="AN16" s="3"/>
    </row>
    <row r="17" spans="1:40" ht="22.95" customHeight="1">
      <c r="A17" s="1">
        <v>15</v>
      </c>
      <c r="B17" s="111">
        <v>5</v>
      </c>
      <c r="C17" s="111"/>
      <c r="D17" s="111" t="str">
        <f>IF(+データ入力!A31="","",+データ入力!A31)</f>
        <v/>
      </c>
      <c r="E17" s="111"/>
      <c r="F17" s="111"/>
      <c r="G17" s="111"/>
      <c r="H17" s="111" t="str">
        <f>IF(+データ入力!D31="","",+データ入力!D31)</f>
        <v/>
      </c>
      <c r="I17" s="111"/>
      <c r="J17" s="111"/>
      <c r="K17" s="111"/>
      <c r="L17" s="111"/>
      <c r="M17" s="111"/>
      <c r="N17" s="111"/>
      <c r="O17" s="111"/>
      <c r="P17" s="111"/>
      <c r="Q17" s="111"/>
      <c r="R17" s="111"/>
      <c r="S17" s="111"/>
      <c r="T17" s="111"/>
      <c r="U17" s="111" t="str">
        <f>IF(+データ入力!E31="","",+データ入力!E31)</f>
        <v/>
      </c>
      <c r="V17" s="111"/>
      <c r="W17" s="111"/>
      <c r="X17" s="111" t="str">
        <f>IF(+データ入力!F31="","",+データ入力!F31)</f>
        <v/>
      </c>
      <c r="Y17" s="111"/>
      <c r="Z17" s="111"/>
      <c r="AA17" s="111"/>
      <c r="AB17" s="118" t="str">
        <f>IF(+データ入力!G31="","",+データ入力!O31)</f>
        <v/>
      </c>
      <c r="AC17" s="118"/>
      <c r="AD17" s="118"/>
      <c r="AE17" s="118"/>
      <c r="AF17" s="118"/>
      <c r="AG17" s="118"/>
      <c r="AH17" s="118"/>
      <c r="AI17" s="118"/>
      <c r="AJ17" s="118"/>
      <c r="AK17" s="118"/>
      <c r="AL17" s="118"/>
      <c r="AM17" s="118"/>
      <c r="AN17" s="3"/>
    </row>
    <row r="18" spans="1:40" ht="22.95" customHeight="1">
      <c r="A18" s="1">
        <v>16</v>
      </c>
      <c r="B18" s="111">
        <v>6</v>
      </c>
      <c r="C18" s="111"/>
      <c r="D18" s="111" t="str">
        <f>IF(+データ入力!A32="","",+データ入力!A32)</f>
        <v/>
      </c>
      <c r="E18" s="111"/>
      <c r="F18" s="111"/>
      <c r="G18" s="111"/>
      <c r="H18" s="111" t="str">
        <f>IF(+データ入力!D32="","",+データ入力!D32)</f>
        <v/>
      </c>
      <c r="I18" s="111"/>
      <c r="J18" s="111"/>
      <c r="K18" s="111"/>
      <c r="L18" s="111"/>
      <c r="M18" s="111"/>
      <c r="N18" s="111"/>
      <c r="O18" s="111"/>
      <c r="P18" s="111"/>
      <c r="Q18" s="111"/>
      <c r="R18" s="111"/>
      <c r="S18" s="111"/>
      <c r="T18" s="111"/>
      <c r="U18" s="111" t="str">
        <f>IF(+データ入力!E32="","",+データ入力!E32)</f>
        <v/>
      </c>
      <c r="V18" s="111"/>
      <c r="W18" s="111"/>
      <c r="X18" s="111" t="str">
        <f>IF(+データ入力!F32="","",+データ入力!F32)</f>
        <v/>
      </c>
      <c r="Y18" s="111"/>
      <c r="Z18" s="111"/>
      <c r="AA18" s="111"/>
      <c r="AB18" s="118" t="str">
        <f>IF(+データ入力!G32="","",+データ入力!O32)</f>
        <v/>
      </c>
      <c r="AC18" s="118"/>
      <c r="AD18" s="118"/>
      <c r="AE18" s="118"/>
      <c r="AF18" s="118"/>
      <c r="AG18" s="118"/>
      <c r="AH18" s="118"/>
      <c r="AI18" s="118"/>
      <c r="AJ18" s="118"/>
      <c r="AK18" s="118"/>
      <c r="AL18" s="118"/>
      <c r="AM18" s="118"/>
      <c r="AN18" s="3"/>
    </row>
    <row r="19" spans="1:40" ht="22.95" customHeight="1">
      <c r="A19" s="1">
        <v>17</v>
      </c>
      <c r="B19" s="111">
        <v>7</v>
      </c>
      <c r="C19" s="111"/>
      <c r="D19" s="111" t="str">
        <f>IF(+データ入力!A33="","",+データ入力!A33)</f>
        <v/>
      </c>
      <c r="E19" s="111"/>
      <c r="F19" s="111"/>
      <c r="G19" s="111"/>
      <c r="H19" s="111" t="str">
        <f>IF(+データ入力!D33="","",+データ入力!D33)</f>
        <v/>
      </c>
      <c r="I19" s="111"/>
      <c r="J19" s="111"/>
      <c r="K19" s="111"/>
      <c r="L19" s="111"/>
      <c r="M19" s="111"/>
      <c r="N19" s="111"/>
      <c r="O19" s="111"/>
      <c r="P19" s="111"/>
      <c r="Q19" s="111"/>
      <c r="R19" s="111"/>
      <c r="S19" s="111"/>
      <c r="T19" s="111"/>
      <c r="U19" s="111" t="str">
        <f>IF(+データ入力!E33="","",+データ入力!E33)</f>
        <v/>
      </c>
      <c r="V19" s="111"/>
      <c r="W19" s="111"/>
      <c r="X19" s="111" t="str">
        <f>IF(+データ入力!F33="","",+データ入力!F33)</f>
        <v/>
      </c>
      <c r="Y19" s="111"/>
      <c r="Z19" s="111"/>
      <c r="AA19" s="111"/>
      <c r="AB19" s="118" t="str">
        <f>IF(+データ入力!G33="","",+データ入力!O33)</f>
        <v/>
      </c>
      <c r="AC19" s="118"/>
      <c r="AD19" s="118"/>
      <c r="AE19" s="118"/>
      <c r="AF19" s="118"/>
      <c r="AG19" s="118"/>
      <c r="AH19" s="118"/>
      <c r="AI19" s="118"/>
      <c r="AJ19" s="118"/>
      <c r="AK19" s="118"/>
      <c r="AL19" s="118"/>
      <c r="AM19" s="118"/>
      <c r="AN19" s="3"/>
    </row>
    <row r="20" spans="1:40" ht="22.95" customHeight="1">
      <c r="A20" s="1">
        <v>18</v>
      </c>
      <c r="B20" s="111">
        <v>8</v>
      </c>
      <c r="C20" s="111"/>
      <c r="D20" s="111" t="str">
        <f>IF(+データ入力!A34="","",+データ入力!A34)</f>
        <v/>
      </c>
      <c r="E20" s="111"/>
      <c r="F20" s="111"/>
      <c r="G20" s="111"/>
      <c r="H20" s="111" t="str">
        <f>IF(+データ入力!D34="","",+データ入力!D34)</f>
        <v/>
      </c>
      <c r="I20" s="111"/>
      <c r="J20" s="111"/>
      <c r="K20" s="111"/>
      <c r="L20" s="111"/>
      <c r="M20" s="111"/>
      <c r="N20" s="111"/>
      <c r="O20" s="111"/>
      <c r="P20" s="111"/>
      <c r="Q20" s="111"/>
      <c r="R20" s="111"/>
      <c r="S20" s="111"/>
      <c r="T20" s="111"/>
      <c r="U20" s="111" t="str">
        <f>IF(+データ入力!E34="","",+データ入力!E34)</f>
        <v/>
      </c>
      <c r="V20" s="111"/>
      <c r="W20" s="111"/>
      <c r="X20" s="111" t="str">
        <f>IF(+データ入力!F34="","",+データ入力!F34)</f>
        <v/>
      </c>
      <c r="Y20" s="111"/>
      <c r="Z20" s="111"/>
      <c r="AA20" s="111"/>
      <c r="AB20" s="118" t="str">
        <f>IF(+データ入力!G34="","",+データ入力!O34)</f>
        <v/>
      </c>
      <c r="AC20" s="118"/>
      <c r="AD20" s="118"/>
      <c r="AE20" s="118"/>
      <c r="AF20" s="118"/>
      <c r="AG20" s="118"/>
      <c r="AH20" s="118"/>
      <c r="AI20" s="118"/>
      <c r="AJ20" s="118"/>
      <c r="AK20" s="118"/>
      <c r="AL20" s="118"/>
      <c r="AM20" s="118"/>
      <c r="AN20" s="3"/>
    </row>
    <row r="21" spans="1:40" ht="22.95" customHeight="1">
      <c r="A21" s="1">
        <v>19</v>
      </c>
      <c r="B21" s="111">
        <v>9</v>
      </c>
      <c r="C21" s="111"/>
      <c r="D21" s="111" t="str">
        <f>IF(+データ入力!A35="","",+データ入力!A35)</f>
        <v/>
      </c>
      <c r="E21" s="111"/>
      <c r="F21" s="111"/>
      <c r="G21" s="111"/>
      <c r="H21" s="111" t="str">
        <f>IF(+データ入力!D35="","",+データ入力!D35)</f>
        <v/>
      </c>
      <c r="I21" s="111"/>
      <c r="J21" s="111"/>
      <c r="K21" s="111"/>
      <c r="L21" s="111"/>
      <c r="M21" s="111"/>
      <c r="N21" s="111"/>
      <c r="O21" s="111"/>
      <c r="P21" s="111"/>
      <c r="Q21" s="111"/>
      <c r="R21" s="111"/>
      <c r="S21" s="111"/>
      <c r="T21" s="111"/>
      <c r="U21" s="111" t="str">
        <f>IF(+データ入力!E35="","",+データ入力!E35)</f>
        <v/>
      </c>
      <c r="V21" s="111"/>
      <c r="W21" s="111"/>
      <c r="X21" s="111" t="str">
        <f>IF(+データ入力!F35="","",+データ入力!F35)</f>
        <v/>
      </c>
      <c r="Y21" s="111"/>
      <c r="Z21" s="111"/>
      <c r="AA21" s="111"/>
      <c r="AB21" s="118" t="str">
        <f>IF(+データ入力!G35="","",+データ入力!O35)</f>
        <v/>
      </c>
      <c r="AC21" s="118"/>
      <c r="AD21" s="118"/>
      <c r="AE21" s="118"/>
      <c r="AF21" s="118"/>
      <c r="AG21" s="118"/>
      <c r="AH21" s="118"/>
      <c r="AI21" s="118"/>
      <c r="AJ21" s="118"/>
      <c r="AK21" s="118"/>
      <c r="AL21" s="118"/>
      <c r="AM21" s="118"/>
      <c r="AN21" s="3"/>
    </row>
    <row r="22" spans="1:40" ht="22.95" customHeight="1">
      <c r="A22" s="1">
        <v>20</v>
      </c>
      <c r="B22" s="111">
        <v>10</v>
      </c>
      <c r="C22" s="111"/>
      <c r="D22" s="111" t="str">
        <f>IF(+データ入力!A36="","",+データ入力!A36)</f>
        <v/>
      </c>
      <c r="E22" s="111"/>
      <c r="F22" s="111"/>
      <c r="G22" s="111"/>
      <c r="H22" s="111" t="str">
        <f>IF(+データ入力!D36="","",+データ入力!D36)</f>
        <v/>
      </c>
      <c r="I22" s="111"/>
      <c r="J22" s="111"/>
      <c r="K22" s="111"/>
      <c r="L22" s="111"/>
      <c r="M22" s="111"/>
      <c r="N22" s="111"/>
      <c r="O22" s="111"/>
      <c r="P22" s="111"/>
      <c r="Q22" s="111"/>
      <c r="R22" s="111"/>
      <c r="S22" s="111"/>
      <c r="T22" s="111"/>
      <c r="U22" s="111" t="str">
        <f>IF(+データ入力!E36="","",+データ入力!E36)</f>
        <v/>
      </c>
      <c r="V22" s="111"/>
      <c r="W22" s="111"/>
      <c r="X22" s="111" t="str">
        <f>IF(+データ入力!F36="","",+データ入力!F36)</f>
        <v/>
      </c>
      <c r="Y22" s="111"/>
      <c r="Z22" s="111"/>
      <c r="AA22" s="111"/>
      <c r="AB22" s="118" t="str">
        <f>IF(+データ入力!G36="","",+データ入力!O36)</f>
        <v/>
      </c>
      <c r="AC22" s="118"/>
      <c r="AD22" s="118"/>
      <c r="AE22" s="118"/>
      <c r="AF22" s="118"/>
      <c r="AG22" s="118"/>
      <c r="AH22" s="118"/>
      <c r="AI22" s="118"/>
      <c r="AJ22" s="118"/>
      <c r="AK22" s="118"/>
      <c r="AL22" s="118"/>
      <c r="AM22" s="118"/>
      <c r="AN22" s="3"/>
    </row>
    <row r="23" spans="1:40" ht="22.95" customHeight="1">
      <c r="A23" s="1">
        <v>21</v>
      </c>
      <c r="B23" s="111">
        <v>11</v>
      </c>
      <c r="C23" s="111"/>
      <c r="D23" s="111" t="str">
        <f>IF(+データ入力!A37="","",+データ入力!A37)</f>
        <v/>
      </c>
      <c r="E23" s="111"/>
      <c r="F23" s="111"/>
      <c r="G23" s="111"/>
      <c r="H23" s="111" t="str">
        <f>IF(+データ入力!D37="","",+データ入力!D37)</f>
        <v/>
      </c>
      <c r="I23" s="111"/>
      <c r="J23" s="111"/>
      <c r="K23" s="111"/>
      <c r="L23" s="111"/>
      <c r="M23" s="111"/>
      <c r="N23" s="111"/>
      <c r="O23" s="111"/>
      <c r="P23" s="111"/>
      <c r="Q23" s="111"/>
      <c r="R23" s="111"/>
      <c r="S23" s="111"/>
      <c r="T23" s="111"/>
      <c r="U23" s="111" t="str">
        <f>IF(+データ入力!E37="","",+データ入力!E37)</f>
        <v/>
      </c>
      <c r="V23" s="111"/>
      <c r="W23" s="111"/>
      <c r="X23" s="111" t="str">
        <f>IF(+データ入力!F37="","",+データ入力!F37)</f>
        <v/>
      </c>
      <c r="Y23" s="111"/>
      <c r="Z23" s="111"/>
      <c r="AA23" s="111"/>
      <c r="AB23" s="118" t="str">
        <f>IF(+データ入力!G37="","",+データ入力!O37)</f>
        <v/>
      </c>
      <c r="AC23" s="118"/>
      <c r="AD23" s="118"/>
      <c r="AE23" s="118"/>
      <c r="AF23" s="118"/>
      <c r="AG23" s="118"/>
      <c r="AH23" s="118"/>
      <c r="AI23" s="118"/>
      <c r="AJ23" s="118"/>
      <c r="AK23" s="118"/>
      <c r="AL23" s="118"/>
      <c r="AM23" s="118"/>
      <c r="AN23" s="3"/>
    </row>
    <row r="24" spans="1:40" ht="22.95" customHeight="1">
      <c r="A24" s="1">
        <v>22</v>
      </c>
      <c r="B24" s="111">
        <v>12</v>
      </c>
      <c r="C24" s="111"/>
      <c r="D24" s="111" t="str">
        <f>IF(+データ入力!A38="","",+データ入力!A38)</f>
        <v/>
      </c>
      <c r="E24" s="111"/>
      <c r="F24" s="111"/>
      <c r="G24" s="111"/>
      <c r="H24" s="111" t="str">
        <f>IF(+データ入力!D38="","",+データ入力!D38)</f>
        <v/>
      </c>
      <c r="I24" s="111"/>
      <c r="J24" s="111"/>
      <c r="K24" s="111"/>
      <c r="L24" s="111"/>
      <c r="M24" s="111"/>
      <c r="N24" s="111"/>
      <c r="O24" s="111"/>
      <c r="P24" s="111"/>
      <c r="Q24" s="111"/>
      <c r="R24" s="111"/>
      <c r="S24" s="111"/>
      <c r="T24" s="111"/>
      <c r="U24" s="111" t="str">
        <f>IF(+データ入力!E38="","",+データ入力!E38)</f>
        <v/>
      </c>
      <c r="V24" s="111"/>
      <c r="W24" s="111"/>
      <c r="X24" s="111" t="str">
        <f>IF(+データ入力!F38="","",+データ入力!F38)</f>
        <v/>
      </c>
      <c r="Y24" s="111"/>
      <c r="Z24" s="111"/>
      <c r="AA24" s="111"/>
      <c r="AB24" s="118" t="str">
        <f>IF(+データ入力!G38="","",+データ入力!O38)</f>
        <v/>
      </c>
      <c r="AC24" s="118"/>
      <c r="AD24" s="118"/>
      <c r="AE24" s="118"/>
      <c r="AF24" s="118"/>
      <c r="AG24" s="118"/>
      <c r="AH24" s="118"/>
      <c r="AI24" s="118"/>
      <c r="AJ24" s="118"/>
      <c r="AK24" s="118"/>
      <c r="AL24" s="118"/>
      <c r="AM24" s="118"/>
      <c r="AN24" s="3"/>
    </row>
    <row r="25" spans="1:40" ht="22.95" customHeight="1">
      <c r="A25" s="1">
        <v>23</v>
      </c>
      <c r="B25" s="111">
        <v>13</v>
      </c>
      <c r="C25" s="111"/>
      <c r="D25" s="111" t="str">
        <f>IF(+データ入力!A39="","",+データ入力!A39)</f>
        <v/>
      </c>
      <c r="E25" s="111"/>
      <c r="F25" s="111"/>
      <c r="G25" s="111"/>
      <c r="H25" s="111" t="str">
        <f>IF(+データ入力!D39="","",+データ入力!D39)</f>
        <v/>
      </c>
      <c r="I25" s="111"/>
      <c r="J25" s="111"/>
      <c r="K25" s="111"/>
      <c r="L25" s="111"/>
      <c r="M25" s="111"/>
      <c r="N25" s="111"/>
      <c r="O25" s="111"/>
      <c r="P25" s="111"/>
      <c r="Q25" s="111"/>
      <c r="R25" s="111"/>
      <c r="S25" s="111"/>
      <c r="T25" s="111"/>
      <c r="U25" s="111" t="str">
        <f>IF(+データ入力!E39="","",+データ入力!E39)</f>
        <v/>
      </c>
      <c r="V25" s="111"/>
      <c r="W25" s="111"/>
      <c r="X25" s="111" t="str">
        <f>IF(+データ入力!F39="","",+データ入力!F39)</f>
        <v/>
      </c>
      <c r="Y25" s="111"/>
      <c r="Z25" s="111"/>
      <c r="AA25" s="111"/>
      <c r="AB25" s="118" t="str">
        <f>IF(+データ入力!G39="","",+データ入力!O39)</f>
        <v/>
      </c>
      <c r="AC25" s="118"/>
      <c r="AD25" s="118"/>
      <c r="AE25" s="118"/>
      <c r="AF25" s="118"/>
      <c r="AG25" s="118"/>
      <c r="AH25" s="118"/>
      <c r="AI25" s="118"/>
      <c r="AJ25" s="118"/>
      <c r="AK25" s="118"/>
      <c r="AL25" s="118"/>
      <c r="AM25" s="118"/>
      <c r="AN25" s="3"/>
    </row>
    <row r="26" spans="1:40" ht="22.95" customHeight="1">
      <c r="A26" s="1">
        <v>24</v>
      </c>
      <c r="B26" s="111">
        <v>14</v>
      </c>
      <c r="C26" s="111"/>
      <c r="D26" s="111" t="str">
        <f>IF(+データ入力!A40="","",+データ入力!A40)</f>
        <v/>
      </c>
      <c r="E26" s="111"/>
      <c r="F26" s="111"/>
      <c r="G26" s="111"/>
      <c r="H26" s="111" t="str">
        <f>IF(+データ入力!D40="","",+データ入力!D40)</f>
        <v/>
      </c>
      <c r="I26" s="111"/>
      <c r="J26" s="111"/>
      <c r="K26" s="111"/>
      <c r="L26" s="111"/>
      <c r="M26" s="111"/>
      <c r="N26" s="111"/>
      <c r="O26" s="111"/>
      <c r="P26" s="111"/>
      <c r="Q26" s="111"/>
      <c r="R26" s="111"/>
      <c r="S26" s="111"/>
      <c r="T26" s="111"/>
      <c r="U26" s="111" t="str">
        <f>IF(+データ入力!E40="","",+データ入力!E40)</f>
        <v/>
      </c>
      <c r="V26" s="111"/>
      <c r="W26" s="111"/>
      <c r="X26" s="111" t="str">
        <f>IF(+データ入力!F40="","",+データ入力!F40)</f>
        <v/>
      </c>
      <c r="Y26" s="111"/>
      <c r="Z26" s="111"/>
      <c r="AA26" s="111"/>
      <c r="AB26" s="118" t="str">
        <f>IF(+データ入力!G40="","",+データ入力!O40)</f>
        <v/>
      </c>
      <c r="AC26" s="118"/>
      <c r="AD26" s="118"/>
      <c r="AE26" s="118"/>
      <c r="AF26" s="118"/>
      <c r="AG26" s="118"/>
      <c r="AH26" s="118"/>
      <c r="AI26" s="118"/>
      <c r="AJ26" s="118"/>
      <c r="AK26" s="118"/>
      <c r="AL26" s="118"/>
      <c r="AM26" s="118"/>
      <c r="AN26" s="3"/>
    </row>
    <row r="27" spans="1:40" ht="22.95" customHeight="1">
      <c r="A27" s="1">
        <v>25</v>
      </c>
      <c r="B27" s="111">
        <v>15</v>
      </c>
      <c r="C27" s="111"/>
      <c r="D27" s="111" t="str">
        <f>IF(+データ入力!A41="","",+データ入力!A41)</f>
        <v/>
      </c>
      <c r="E27" s="111"/>
      <c r="F27" s="111"/>
      <c r="G27" s="111"/>
      <c r="H27" s="111" t="str">
        <f>IF(+データ入力!D41="","",+データ入力!D41)</f>
        <v/>
      </c>
      <c r="I27" s="111"/>
      <c r="J27" s="111"/>
      <c r="K27" s="111"/>
      <c r="L27" s="111"/>
      <c r="M27" s="111"/>
      <c r="N27" s="111"/>
      <c r="O27" s="111"/>
      <c r="P27" s="111"/>
      <c r="Q27" s="111"/>
      <c r="R27" s="111"/>
      <c r="S27" s="111"/>
      <c r="T27" s="111"/>
      <c r="U27" s="111" t="str">
        <f>IF(+データ入力!E41="","",+データ入力!E41)</f>
        <v/>
      </c>
      <c r="V27" s="111"/>
      <c r="W27" s="111"/>
      <c r="X27" s="111" t="str">
        <f>IF(+データ入力!F41="","",+データ入力!F41)</f>
        <v/>
      </c>
      <c r="Y27" s="111"/>
      <c r="Z27" s="111"/>
      <c r="AA27" s="111"/>
      <c r="AB27" s="118" t="str">
        <f>IF(+データ入力!G41="","",+データ入力!O41)</f>
        <v/>
      </c>
      <c r="AC27" s="118"/>
      <c r="AD27" s="118"/>
      <c r="AE27" s="118"/>
      <c r="AF27" s="118"/>
      <c r="AG27" s="118"/>
      <c r="AH27" s="118"/>
      <c r="AI27" s="118"/>
      <c r="AJ27" s="118"/>
      <c r="AK27" s="118"/>
      <c r="AL27" s="118"/>
      <c r="AM27" s="118"/>
      <c r="AN27" s="3"/>
    </row>
    <row r="28" spans="1:40" ht="22.95" customHeight="1">
      <c r="A28" s="1">
        <v>26</v>
      </c>
      <c r="B28" s="111">
        <v>16</v>
      </c>
      <c r="C28" s="111"/>
      <c r="D28" s="111" t="str">
        <f>IF(+データ入力!A42="","",+データ入力!A42)</f>
        <v/>
      </c>
      <c r="E28" s="111"/>
      <c r="F28" s="111"/>
      <c r="G28" s="111"/>
      <c r="H28" s="111" t="str">
        <f>IF(+データ入力!D42="","",+データ入力!D42)</f>
        <v/>
      </c>
      <c r="I28" s="111"/>
      <c r="J28" s="111"/>
      <c r="K28" s="111"/>
      <c r="L28" s="111"/>
      <c r="M28" s="111"/>
      <c r="N28" s="111"/>
      <c r="O28" s="111"/>
      <c r="P28" s="111"/>
      <c r="Q28" s="111"/>
      <c r="R28" s="111"/>
      <c r="S28" s="111"/>
      <c r="T28" s="111"/>
      <c r="U28" s="111" t="str">
        <f>IF(+データ入力!E42="","",+データ入力!E42)</f>
        <v/>
      </c>
      <c r="V28" s="111"/>
      <c r="W28" s="111"/>
      <c r="X28" s="111" t="str">
        <f>IF(+データ入力!F42="","",+データ入力!F42)</f>
        <v/>
      </c>
      <c r="Y28" s="111"/>
      <c r="Z28" s="111"/>
      <c r="AA28" s="111"/>
      <c r="AB28" s="118" t="str">
        <f>IF(+データ入力!G42="","",+データ入力!O42)</f>
        <v/>
      </c>
      <c r="AC28" s="118"/>
      <c r="AD28" s="118"/>
      <c r="AE28" s="118"/>
      <c r="AF28" s="118"/>
      <c r="AG28" s="118"/>
      <c r="AH28" s="118"/>
      <c r="AI28" s="118"/>
      <c r="AJ28" s="118"/>
      <c r="AK28" s="118"/>
      <c r="AL28" s="118"/>
      <c r="AM28" s="118"/>
      <c r="AN28" s="3"/>
    </row>
    <row r="29" spans="1:40" ht="22.95" customHeight="1">
      <c r="A29" s="1">
        <v>27</v>
      </c>
      <c r="B29" s="111">
        <v>17</v>
      </c>
      <c r="C29" s="111"/>
      <c r="D29" s="111" t="str">
        <f>IF(+データ入力!A43="","",+データ入力!A43)</f>
        <v/>
      </c>
      <c r="E29" s="111"/>
      <c r="F29" s="111"/>
      <c r="G29" s="111"/>
      <c r="H29" s="111" t="str">
        <f>IF(+データ入力!D43="","",+データ入力!D43)</f>
        <v/>
      </c>
      <c r="I29" s="111"/>
      <c r="J29" s="111"/>
      <c r="K29" s="111"/>
      <c r="L29" s="111"/>
      <c r="M29" s="111"/>
      <c r="N29" s="111"/>
      <c r="O29" s="111"/>
      <c r="P29" s="111"/>
      <c r="Q29" s="111"/>
      <c r="R29" s="111"/>
      <c r="S29" s="111"/>
      <c r="T29" s="111"/>
      <c r="U29" s="111" t="str">
        <f>IF(+データ入力!E43="","",+データ入力!E43)</f>
        <v/>
      </c>
      <c r="V29" s="111"/>
      <c r="W29" s="111"/>
      <c r="X29" s="111" t="str">
        <f>IF(+データ入力!F43="","",+データ入力!F43)</f>
        <v/>
      </c>
      <c r="Y29" s="111"/>
      <c r="Z29" s="111"/>
      <c r="AA29" s="111"/>
      <c r="AB29" s="118" t="str">
        <f>IF(+データ入力!G43="","",+データ入力!O43)</f>
        <v/>
      </c>
      <c r="AC29" s="118"/>
      <c r="AD29" s="118"/>
      <c r="AE29" s="118"/>
      <c r="AF29" s="118"/>
      <c r="AG29" s="118"/>
      <c r="AH29" s="118"/>
      <c r="AI29" s="118"/>
      <c r="AJ29" s="118"/>
      <c r="AK29" s="118"/>
      <c r="AL29" s="118"/>
      <c r="AM29" s="118"/>
      <c r="AN29" s="3"/>
    </row>
    <row r="30" spans="1:40" ht="22.95" customHeight="1">
      <c r="A30" s="1">
        <v>28</v>
      </c>
      <c r="B30" s="111">
        <v>18</v>
      </c>
      <c r="C30" s="111"/>
      <c r="D30" s="111" t="str">
        <f>IF(+データ入力!A44="","",+データ入力!A44)</f>
        <v/>
      </c>
      <c r="E30" s="111"/>
      <c r="F30" s="111"/>
      <c r="G30" s="111"/>
      <c r="H30" s="111" t="str">
        <f>IF(+データ入力!D44="","",+データ入力!D44)</f>
        <v/>
      </c>
      <c r="I30" s="111"/>
      <c r="J30" s="111"/>
      <c r="K30" s="111"/>
      <c r="L30" s="111"/>
      <c r="M30" s="111"/>
      <c r="N30" s="111"/>
      <c r="O30" s="111"/>
      <c r="P30" s="111"/>
      <c r="Q30" s="111"/>
      <c r="R30" s="111"/>
      <c r="S30" s="111"/>
      <c r="T30" s="111"/>
      <c r="U30" s="111" t="str">
        <f>IF(+データ入力!E44="","",+データ入力!E44)</f>
        <v/>
      </c>
      <c r="V30" s="111"/>
      <c r="W30" s="111"/>
      <c r="X30" s="111" t="str">
        <f>IF(+データ入力!F44="","",+データ入力!F44)</f>
        <v/>
      </c>
      <c r="Y30" s="111"/>
      <c r="Z30" s="111"/>
      <c r="AA30" s="111"/>
      <c r="AB30" s="118" t="str">
        <f>IF(+データ入力!G44="","",+データ入力!O44)</f>
        <v/>
      </c>
      <c r="AC30" s="118"/>
      <c r="AD30" s="118"/>
      <c r="AE30" s="118"/>
      <c r="AF30" s="118"/>
      <c r="AG30" s="118"/>
      <c r="AH30" s="118"/>
      <c r="AI30" s="118"/>
      <c r="AJ30" s="118"/>
      <c r="AK30" s="118"/>
      <c r="AL30" s="118"/>
      <c r="AM30" s="118"/>
      <c r="AN30" s="3"/>
    </row>
    <row r="31" spans="1:40" ht="12.9" customHeight="1">
      <c r="A31" s="1">
        <v>29</v>
      </c>
      <c r="B31" s="122" t="s">
        <v>78</v>
      </c>
      <c r="C31" s="122"/>
      <c r="D31" s="122"/>
      <c r="E31" s="122"/>
      <c r="F31" s="122"/>
      <c r="G31" s="122"/>
      <c r="H31" s="122" t="str">
        <f>IF(+データ入力!D50="","",+データ入力!D50)</f>
        <v/>
      </c>
      <c r="I31" s="122"/>
      <c r="J31" s="122"/>
      <c r="K31" s="122"/>
      <c r="L31" s="122"/>
      <c r="M31" s="122"/>
      <c r="N31" s="122"/>
      <c r="O31" s="122"/>
      <c r="P31" s="122"/>
      <c r="Q31" s="122"/>
      <c r="R31" s="122"/>
      <c r="S31" s="122"/>
      <c r="T31" s="122"/>
      <c r="U31" s="122" t="s">
        <v>79</v>
      </c>
      <c r="V31" s="122"/>
      <c r="W31" s="122"/>
      <c r="X31" s="122" t="str">
        <f>IF(+データ入力!D51="","",+データ入力!D51)</f>
        <v/>
      </c>
      <c r="Y31" s="122"/>
      <c r="Z31" s="122"/>
      <c r="AA31" s="122"/>
      <c r="AB31" s="122"/>
      <c r="AC31" s="122"/>
      <c r="AD31" s="122"/>
      <c r="AE31" s="122"/>
      <c r="AF31" s="122"/>
      <c r="AG31" s="122"/>
      <c r="AH31" s="122"/>
      <c r="AI31" s="122"/>
      <c r="AJ31" s="122"/>
      <c r="AK31" s="122"/>
      <c r="AL31" s="122"/>
      <c r="AM31" s="122"/>
      <c r="AN31" s="3"/>
    </row>
    <row r="32" spans="1:40" ht="12.9" customHeight="1">
      <c r="A32" s="1"/>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3"/>
    </row>
    <row r="33" spans="1:40" ht="12.9" customHeight="1">
      <c r="A33" s="1">
        <v>29</v>
      </c>
      <c r="B33" s="122" t="s">
        <v>178</v>
      </c>
      <c r="C33" s="122"/>
      <c r="D33" s="122"/>
      <c r="E33" s="122"/>
      <c r="F33" s="122"/>
      <c r="G33" s="122"/>
      <c r="H33" s="122" t="str">
        <f>IF(+データ入力!D56="","",+データ入力!D56)</f>
        <v/>
      </c>
      <c r="I33" s="122"/>
      <c r="J33" s="122"/>
      <c r="K33" s="122"/>
      <c r="L33" s="122"/>
      <c r="M33" s="122"/>
      <c r="N33" s="122"/>
      <c r="O33" s="122"/>
      <c r="P33" s="122"/>
      <c r="Q33" s="122"/>
      <c r="R33" s="122"/>
      <c r="S33" s="122"/>
      <c r="T33" s="122"/>
      <c r="U33" s="67"/>
      <c r="V33" s="67"/>
      <c r="W33" s="67"/>
      <c r="X33" s="67" t="str">
        <f>IF(+データ入力!D53="","",+データ入力!D53)</f>
        <v/>
      </c>
      <c r="Y33" s="67"/>
      <c r="Z33" s="67"/>
      <c r="AA33" s="67"/>
      <c r="AB33" s="67"/>
      <c r="AC33" s="67"/>
      <c r="AD33" s="67"/>
      <c r="AE33" s="67"/>
      <c r="AF33" s="67"/>
      <c r="AG33" s="67"/>
      <c r="AH33" s="67"/>
      <c r="AI33" s="67"/>
      <c r="AJ33" s="67"/>
      <c r="AK33" s="67"/>
      <c r="AL33" s="67"/>
      <c r="AM33" s="67"/>
      <c r="AN33" s="3"/>
    </row>
    <row r="34" spans="1:40" ht="12.9" customHeight="1">
      <c r="A34" s="1"/>
      <c r="B34" s="123"/>
      <c r="C34" s="123"/>
      <c r="D34" s="123"/>
      <c r="E34" s="123"/>
      <c r="F34" s="123"/>
      <c r="G34" s="123"/>
      <c r="H34" s="123"/>
      <c r="I34" s="123"/>
      <c r="J34" s="123"/>
      <c r="K34" s="123"/>
      <c r="L34" s="123"/>
      <c r="M34" s="123"/>
      <c r="N34" s="123"/>
      <c r="O34" s="123"/>
      <c r="P34" s="123"/>
      <c r="Q34" s="123"/>
      <c r="R34" s="123"/>
      <c r="S34" s="123"/>
      <c r="T34" s="123"/>
      <c r="U34" s="5"/>
      <c r="V34" s="5"/>
      <c r="W34" s="5"/>
      <c r="X34" s="5"/>
      <c r="Y34" s="5"/>
      <c r="Z34" s="5"/>
      <c r="AA34" s="5"/>
      <c r="AB34" s="5"/>
      <c r="AC34" s="5"/>
      <c r="AD34" s="5"/>
      <c r="AE34" s="5"/>
      <c r="AF34" s="5"/>
      <c r="AG34" s="5"/>
      <c r="AH34" s="5"/>
      <c r="AI34" s="5"/>
      <c r="AJ34" s="5"/>
      <c r="AK34" s="5"/>
      <c r="AL34" s="5"/>
      <c r="AM34" s="5"/>
      <c r="AN34" s="3"/>
    </row>
    <row r="35" spans="1:40" ht="12" customHeight="1">
      <c r="A35" s="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3"/>
    </row>
    <row r="36" spans="1:40">
      <c r="A36" s="1">
        <v>30</v>
      </c>
      <c r="B36" s="119" t="s">
        <v>124</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3"/>
    </row>
    <row r="37" spans="1:40">
      <c r="A37" s="1">
        <v>31</v>
      </c>
      <c r="B37" s="10"/>
      <c r="C37" s="10"/>
      <c r="D37" s="10"/>
      <c r="E37" s="10"/>
      <c r="F37" s="10"/>
      <c r="G37" s="10"/>
      <c r="H37" s="10"/>
      <c r="I37" s="10"/>
      <c r="J37" s="10"/>
      <c r="K37" s="10"/>
      <c r="L37" s="10"/>
      <c r="M37" s="10"/>
      <c r="N37" s="10"/>
      <c r="O37" s="10"/>
      <c r="P37" s="10"/>
      <c r="Q37" s="10"/>
      <c r="R37" s="10"/>
      <c r="S37" s="10"/>
      <c r="T37" s="10"/>
      <c r="U37" s="10"/>
      <c r="V37" s="10"/>
      <c r="W37" s="10"/>
      <c r="X37" s="10"/>
      <c r="Y37" s="10"/>
      <c r="Z37" s="10" t="s">
        <v>172</v>
      </c>
      <c r="AA37" s="10"/>
      <c r="AB37" s="121" t="str">
        <f>IF(+データ入力!D9="","",+データ入力!D9)</f>
        <v/>
      </c>
      <c r="AC37" s="121"/>
      <c r="AD37" s="10" t="s">
        <v>6</v>
      </c>
      <c r="AE37" s="121" t="str">
        <f>IF(+データ入力!D10="","",+データ入力!D10)</f>
        <v/>
      </c>
      <c r="AF37" s="121"/>
      <c r="AG37" s="10" t="s">
        <v>7</v>
      </c>
      <c r="AH37" s="121" t="str">
        <f>IF(+データ入力!D11="","",+データ入力!D11)</f>
        <v/>
      </c>
      <c r="AI37" s="121"/>
      <c r="AJ37" s="10" t="s">
        <v>8</v>
      </c>
      <c r="AK37" s="10"/>
      <c r="AL37" s="10"/>
      <c r="AM37" s="10"/>
      <c r="AN37" s="3"/>
    </row>
    <row r="38" spans="1:40" ht="13.5" customHeight="1">
      <c r="A38" s="1">
        <v>32</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3"/>
    </row>
    <row r="39" spans="1:40">
      <c r="A39" s="1">
        <v>33</v>
      </c>
      <c r="B39" s="120" t="str">
        <f>"　"&amp;IF(+データ入力!D5="","                          ",+データ入力!D5)&amp;"　"&amp;IF(データ入力!D6="","                ",データ入力!D6)&amp;"　　印　　　"</f>
        <v>　                          　                　　印　　　</v>
      </c>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3"/>
    </row>
    <row r="40" spans="1:40">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sheetData>
  <mergeCells count="154">
    <mergeCell ref="AS8:BK8"/>
    <mergeCell ref="AS9:BK9"/>
    <mergeCell ref="B25:C25"/>
    <mergeCell ref="B26:C26"/>
    <mergeCell ref="B27:C27"/>
    <mergeCell ref="D30:G30"/>
    <mergeCell ref="D28:G28"/>
    <mergeCell ref="B28:C28"/>
    <mergeCell ref="D29:G29"/>
    <mergeCell ref="D25:G25"/>
    <mergeCell ref="B23:C23"/>
    <mergeCell ref="B29:C29"/>
    <mergeCell ref="B24:C24"/>
    <mergeCell ref="D26:G26"/>
    <mergeCell ref="D27:G27"/>
    <mergeCell ref="D23:G23"/>
    <mergeCell ref="D24:G24"/>
    <mergeCell ref="B16:C16"/>
    <mergeCell ref="B17:C17"/>
    <mergeCell ref="B18:C18"/>
    <mergeCell ref="B19:C19"/>
    <mergeCell ref="B22:C22"/>
    <mergeCell ref="B20:C20"/>
    <mergeCell ref="B21:C21"/>
    <mergeCell ref="D20:G20"/>
    <mergeCell ref="D14:G14"/>
    <mergeCell ref="D15:G15"/>
    <mergeCell ref="D16:G16"/>
    <mergeCell ref="D17:G17"/>
    <mergeCell ref="D18:G18"/>
    <mergeCell ref="D19:G19"/>
    <mergeCell ref="D21:G21"/>
    <mergeCell ref="D22:G22"/>
    <mergeCell ref="B11:G11"/>
    <mergeCell ref="B10:G10"/>
    <mergeCell ref="B12:C12"/>
    <mergeCell ref="B13:C13"/>
    <mergeCell ref="B14:C14"/>
    <mergeCell ref="B15:C15"/>
    <mergeCell ref="D12:G12"/>
    <mergeCell ref="AB6:AM6"/>
    <mergeCell ref="D13:G13"/>
    <mergeCell ref="Y9:AA9"/>
    <mergeCell ref="H10:Q10"/>
    <mergeCell ref="R10:V10"/>
    <mergeCell ref="B7:G9"/>
    <mergeCell ref="Y8:AA8"/>
    <mergeCell ref="AB8:AM8"/>
    <mergeCell ref="H11:Q11"/>
    <mergeCell ref="R11:V11"/>
    <mergeCell ref="U15:W15"/>
    <mergeCell ref="U14:W14"/>
    <mergeCell ref="H14:T14"/>
    <mergeCell ref="X12:AA12"/>
    <mergeCell ref="U12:W12"/>
    <mergeCell ref="X13:AA13"/>
    <mergeCell ref="H12:T12"/>
    <mergeCell ref="B2:AM4"/>
    <mergeCell ref="Y7:AA7"/>
    <mergeCell ref="AB7:AM7"/>
    <mergeCell ref="B6:G6"/>
    <mergeCell ref="H6:X6"/>
    <mergeCell ref="H7:X7"/>
    <mergeCell ref="B5:AD5"/>
    <mergeCell ref="AE5:AM5"/>
    <mergeCell ref="Y6:AA6"/>
    <mergeCell ref="H13:T13"/>
    <mergeCell ref="U13:W13"/>
    <mergeCell ref="X14:AA14"/>
    <mergeCell ref="U17:W17"/>
    <mergeCell ref="H16:T16"/>
    <mergeCell ref="H17:T17"/>
    <mergeCell ref="X18:AA18"/>
    <mergeCell ref="H18:T18"/>
    <mergeCell ref="U16:W16"/>
    <mergeCell ref="X17:AA17"/>
    <mergeCell ref="X16:AA16"/>
    <mergeCell ref="U18:W18"/>
    <mergeCell ref="X26:AA26"/>
    <mergeCell ref="H20:T20"/>
    <mergeCell ref="H21:T21"/>
    <mergeCell ref="X19:AA19"/>
    <mergeCell ref="U20:W20"/>
    <mergeCell ref="H19:T19"/>
    <mergeCell ref="X21:AA21"/>
    <mergeCell ref="U21:W21"/>
    <mergeCell ref="U19:W19"/>
    <mergeCell ref="X20:AA20"/>
    <mergeCell ref="H22:T22"/>
    <mergeCell ref="H23:T23"/>
    <mergeCell ref="U23:W23"/>
    <mergeCell ref="B39:AM39"/>
    <mergeCell ref="X30:AA30"/>
    <mergeCell ref="AB37:AC37"/>
    <mergeCell ref="AE37:AF37"/>
    <mergeCell ref="AH37:AI37"/>
    <mergeCell ref="H30:T30"/>
    <mergeCell ref="AB30:AM30"/>
    <mergeCell ref="U30:W30"/>
    <mergeCell ref="B30:C30"/>
    <mergeCell ref="B31:G32"/>
    <mergeCell ref="H31:T32"/>
    <mergeCell ref="U31:W32"/>
    <mergeCell ref="X31:AM32"/>
    <mergeCell ref="B33:G34"/>
    <mergeCell ref="H33:T34"/>
    <mergeCell ref="AJ11:AM11"/>
    <mergeCell ref="B36:AM36"/>
    <mergeCell ref="H26:T26"/>
    <mergeCell ref="H27:T27"/>
    <mergeCell ref="U26:W26"/>
    <mergeCell ref="U27:W27"/>
    <mergeCell ref="AB27:AM27"/>
    <mergeCell ref="AB28:AM28"/>
    <mergeCell ref="X25:AA25"/>
    <mergeCell ref="H24:T24"/>
    <mergeCell ref="H25:T25"/>
    <mergeCell ref="AB29:AM29"/>
    <mergeCell ref="AB25:AM25"/>
    <mergeCell ref="AB26:AM26"/>
    <mergeCell ref="H28:T28"/>
    <mergeCell ref="U25:W25"/>
    <mergeCell ref="U22:W22"/>
    <mergeCell ref="U24:W24"/>
    <mergeCell ref="H29:T29"/>
    <mergeCell ref="X27:AA27"/>
    <mergeCell ref="U28:W28"/>
    <mergeCell ref="X28:AA28"/>
    <mergeCell ref="U29:W29"/>
    <mergeCell ref="X29:AA29"/>
    <mergeCell ref="AB9:AM9"/>
    <mergeCell ref="AG10:AM10"/>
    <mergeCell ref="H8:X9"/>
    <mergeCell ref="H15:T15"/>
    <mergeCell ref="AB15:AM15"/>
    <mergeCell ref="X24:AA24"/>
    <mergeCell ref="X23:AA23"/>
    <mergeCell ref="X22:AA22"/>
    <mergeCell ref="AB14:AM14"/>
    <mergeCell ref="X15:AA15"/>
    <mergeCell ref="AB16:AM16"/>
    <mergeCell ref="AB21:AM21"/>
    <mergeCell ref="AB22:AM22"/>
    <mergeCell ref="AB12:AM12"/>
    <mergeCell ref="AB23:AM23"/>
    <mergeCell ref="AB17:AM17"/>
    <mergeCell ref="AB18:AM18"/>
    <mergeCell ref="AB19:AM19"/>
    <mergeCell ref="AB20:AM20"/>
    <mergeCell ref="AB24:AM24"/>
    <mergeCell ref="AB13:AM13"/>
    <mergeCell ref="W11:AF11"/>
    <mergeCell ref="W10:AF10"/>
    <mergeCell ref="AG11:AI11"/>
  </mergeCells>
  <phoneticPr fontId="5"/>
  <printOptions horizontalCentered="1" verticalCentered="1"/>
  <pageMargins left="0.59055118110236227" right="0.59055118110236227" top="0.59055118110236227" bottom="0.78740157480314965"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8"/>
  <sheetViews>
    <sheetView workbookViewId="0">
      <selection activeCell="AA25" sqref="AA25"/>
    </sheetView>
  </sheetViews>
  <sheetFormatPr defaultColWidth="2.109375" defaultRowHeight="13.2"/>
  <cols>
    <col min="1" max="1" width="2.109375" style="2" customWidth="1"/>
    <col min="2" max="16384" width="2.109375" style="4"/>
  </cols>
  <sheetData>
    <row r="1" spans="1:50" s="2" customFormat="1">
      <c r="A1" s="1"/>
      <c r="B1" s="1">
        <v>1</v>
      </c>
      <c r="C1" s="1">
        <v>2</v>
      </c>
      <c r="D1" s="1"/>
      <c r="E1" s="1">
        <v>3</v>
      </c>
      <c r="F1" s="1">
        <v>4</v>
      </c>
      <c r="G1" s="1">
        <v>5</v>
      </c>
      <c r="H1" s="1">
        <v>6</v>
      </c>
      <c r="I1" s="1">
        <v>7</v>
      </c>
      <c r="J1" s="1">
        <v>8</v>
      </c>
      <c r="K1" s="1">
        <v>9</v>
      </c>
      <c r="L1" s="1">
        <v>10</v>
      </c>
      <c r="M1" s="1">
        <v>11</v>
      </c>
      <c r="N1" s="1">
        <v>12</v>
      </c>
      <c r="O1" s="1">
        <v>13</v>
      </c>
      <c r="P1" s="1"/>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row>
    <row r="2" spans="1:50" ht="15" customHeight="1">
      <c r="A2" s="1">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3"/>
    </row>
    <row r="3" spans="1:50" ht="15" customHeight="1">
      <c r="A3" s="1">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3"/>
    </row>
    <row r="4" spans="1:50" ht="15" customHeight="1">
      <c r="A4" s="1">
        <v>4</v>
      </c>
      <c r="B4" s="8"/>
      <c r="C4" s="139" t="s">
        <v>92</v>
      </c>
      <c r="D4" s="139"/>
      <c r="E4" s="139"/>
      <c r="F4" s="139"/>
      <c r="G4" s="139"/>
      <c r="H4" s="144" t="s">
        <v>36</v>
      </c>
      <c r="I4" s="145"/>
      <c r="J4" s="146">
        <v>1</v>
      </c>
      <c r="K4" s="146"/>
      <c r="L4" s="15"/>
      <c r="M4" s="15"/>
      <c r="N4" s="15"/>
      <c r="O4" s="15"/>
      <c r="P4" s="15"/>
      <c r="Q4" s="15"/>
      <c r="R4" s="15"/>
      <c r="S4" s="15"/>
      <c r="T4" s="15"/>
      <c r="U4" s="16"/>
      <c r="V4" s="11"/>
      <c r="W4" s="11"/>
      <c r="X4" s="11"/>
      <c r="Y4" s="11"/>
      <c r="Z4" s="11"/>
      <c r="AA4" s="11"/>
      <c r="AB4" s="11"/>
      <c r="AC4" s="11"/>
      <c r="AD4" s="11"/>
      <c r="AE4" s="11"/>
      <c r="AF4" s="11"/>
      <c r="AG4" s="11"/>
      <c r="AH4" s="11"/>
      <c r="AI4" s="11"/>
      <c r="AJ4" s="11"/>
      <c r="AK4" s="11"/>
      <c r="AL4" s="11"/>
      <c r="AM4" s="11"/>
      <c r="AN4" s="11"/>
      <c r="AO4" s="11"/>
      <c r="AP4" s="11"/>
      <c r="AQ4" s="9"/>
      <c r="AR4" s="3"/>
      <c r="AX4" s="4">
        <v>1</v>
      </c>
    </row>
    <row r="5" spans="1:50" ht="15" customHeight="1">
      <c r="A5" s="1">
        <v>5</v>
      </c>
      <c r="C5" s="139"/>
      <c r="D5" s="139"/>
      <c r="E5" s="139"/>
      <c r="F5" s="139"/>
      <c r="G5" s="139"/>
      <c r="H5" s="141" t="str">
        <f>IF(+データ入力!D5="","",+データ入力!D5)</f>
        <v/>
      </c>
      <c r="I5" s="142"/>
      <c r="J5" s="142"/>
      <c r="K5" s="142"/>
      <c r="L5" s="142"/>
      <c r="M5" s="142"/>
      <c r="N5" s="142"/>
      <c r="O5" s="142"/>
      <c r="P5" s="142"/>
      <c r="Q5" s="142"/>
      <c r="R5" s="142"/>
      <c r="S5" s="142"/>
      <c r="T5" s="142"/>
      <c r="U5" s="143"/>
      <c r="V5" s="11"/>
      <c r="W5" s="11"/>
      <c r="X5" s="11"/>
      <c r="Y5" s="11"/>
      <c r="Z5" s="11"/>
      <c r="AA5" s="11"/>
      <c r="AB5" s="11"/>
      <c r="AC5" s="11"/>
      <c r="AD5" s="11"/>
      <c r="AE5" s="11"/>
      <c r="AF5" s="11"/>
      <c r="AG5" s="11"/>
      <c r="AH5" s="11"/>
      <c r="AI5" s="11"/>
      <c r="AJ5" s="11"/>
      <c r="AK5" s="11"/>
      <c r="AL5" s="11"/>
      <c r="AM5" s="11"/>
      <c r="AN5" s="11"/>
      <c r="AO5" s="11"/>
      <c r="AP5" s="11"/>
      <c r="AR5" s="3"/>
      <c r="AX5" s="4">
        <v>2</v>
      </c>
    </row>
    <row r="6" spans="1:50" ht="15" customHeight="1">
      <c r="A6" s="1">
        <v>6</v>
      </c>
      <c r="C6" s="139" t="s">
        <v>94</v>
      </c>
      <c r="D6" s="139"/>
      <c r="E6" s="139"/>
      <c r="F6" s="139"/>
      <c r="G6" s="139"/>
      <c r="H6" s="139" t="str">
        <f>IF(+データ入力!D22="","",+データ入力!D22)</f>
        <v/>
      </c>
      <c r="I6" s="139"/>
      <c r="J6" s="139"/>
      <c r="K6" s="139"/>
      <c r="L6" s="139"/>
      <c r="M6" s="139"/>
      <c r="N6" s="139"/>
      <c r="O6" s="139"/>
      <c r="P6" s="139"/>
      <c r="Q6" s="139"/>
      <c r="R6" s="139"/>
      <c r="S6" s="139"/>
      <c r="T6" s="139"/>
      <c r="U6" s="139"/>
      <c r="V6" s="11"/>
      <c r="W6" s="11"/>
      <c r="X6" s="11"/>
      <c r="Y6" s="11"/>
      <c r="Z6" s="11"/>
      <c r="AA6" s="11"/>
      <c r="AB6" s="11"/>
      <c r="AC6" s="11"/>
      <c r="AD6" s="11"/>
      <c r="AE6" s="11"/>
      <c r="AF6" s="11"/>
      <c r="AG6" s="11"/>
      <c r="AH6" s="11"/>
      <c r="AI6" s="11"/>
      <c r="AJ6" s="11"/>
      <c r="AK6" s="11"/>
      <c r="AL6" s="11"/>
      <c r="AM6" s="11"/>
      <c r="AN6" s="11"/>
      <c r="AO6" s="11"/>
      <c r="AP6" s="11"/>
      <c r="AR6" s="3"/>
      <c r="AX6" s="4">
        <v>3</v>
      </c>
    </row>
    <row r="7" spans="1:50" ht="15" customHeight="1">
      <c r="A7" s="1">
        <v>7</v>
      </c>
      <c r="C7" s="139" t="s">
        <v>44</v>
      </c>
      <c r="D7" s="139"/>
      <c r="E7" s="139"/>
      <c r="F7" s="139"/>
      <c r="G7" s="139"/>
      <c r="H7" s="139" t="str">
        <f>IF(+データ入力!D23="","",+データ入力!D23)</f>
        <v/>
      </c>
      <c r="I7" s="139"/>
      <c r="J7" s="139"/>
      <c r="K7" s="139"/>
      <c r="L7" s="139"/>
      <c r="M7" s="139"/>
      <c r="N7" s="139"/>
      <c r="O7" s="139"/>
      <c r="P7" s="139"/>
      <c r="Q7" s="139"/>
      <c r="R7" s="139"/>
      <c r="S7" s="139"/>
      <c r="T7" s="139"/>
      <c r="U7" s="139"/>
      <c r="V7" s="11"/>
      <c r="W7" s="11"/>
      <c r="X7" s="11"/>
      <c r="Y7" s="11"/>
      <c r="Z7" s="11"/>
      <c r="AA7" s="11"/>
      <c r="AB7" s="11"/>
      <c r="AC7" s="11"/>
      <c r="AD7" s="11"/>
      <c r="AE7" s="11"/>
      <c r="AF7" s="11"/>
      <c r="AG7" s="11"/>
      <c r="AH7" s="11"/>
      <c r="AI7" s="11"/>
      <c r="AJ7" s="11"/>
      <c r="AK7" s="11"/>
      <c r="AL7" s="11"/>
      <c r="AM7" s="11"/>
      <c r="AN7" s="11"/>
      <c r="AO7" s="11"/>
      <c r="AP7" s="11"/>
      <c r="AR7" s="3"/>
      <c r="AX7" s="4">
        <v>4</v>
      </c>
    </row>
    <row r="8" spans="1:50" ht="15" customHeight="1">
      <c r="A8" s="1">
        <v>8</v>
      </c>
      <c r="C8" s="139" t="s">
        <v>40</v>
      </c>
      <c r="D8" s="139"/>
      <c r="E8" s="139"/>
      <c r="F8" s="139"/>
      <c r="G8" s="139"/>
      <c r="H8" s="139" t="str">
        <f>IF(+データ入力!D24="","",+データ入力!D24)</f>
        <v/>
      </c>
      <c r="I8" s="139"/>
      <c r="J8" s="139"/>
      <c r="K8" s="139"/>
      <c r="L8" s="139"/>
      <c r="M8" s="139"/>
      <c r="N8" s="139"/>
      <c r="O8" s="139"/>
      <c r="P8" s="139"/>
      <c r="Q8" s="139"/>
      <c r="R8" s="139"/>
      <c r="S8" s="139"/>
      <c r="T8" s="139"/>
      <c r="U8" s="139"/>
      <c r="V8" s="11"/>
      <c r="W8" s="11"/>
      <c r="X8" s="11"/>
      <c r="Y8" s="11"/>
      <c r="Z8" s="11"/>
      <c r="AA8" s="11"/>
      <c r="AB8" s="11"/>
      <c r="AC8" s="11"/>
      <c r="AD8" s="11"/>
      <c r="AE8" s="11"/>
      <c r="AF8" s="11"/>
      <c r="AG8" s="11"/>
      <c r="AH8" s="11"/>
      <c r="AI8" s="11"/>
      <c r="AJ8" s="11"/>
      <c r="AK8" s="11"/>
      <c r="AL8" s="11"/>
      <c r="AM8" s="11"/>
      <c r="AN8" s="11"/>
      <c r="AO8" s="11"/>
      <c r="AP8" s="11"/>
      <c r="AR8" s="3"/>
      <c r="AX8" s="4">
        <v>5</v>
      </c>
    </row>
    <row r="9" spans="1:50" ht="15" customHeight="1">
      <c r="A9" s="1">
        <v>9</v>
      </c>
      <c r="C9" s="139" t="s">
        <v>26</v>
      </c>
      <c r="D9" s="139"/>
      <c r="E9" s="139"/>
      <c r="F9" s="139"/>
      <c r="G9" s="139"/>
      <c r="H9" s="139" t="str">
        <f>IF(+データ入力!D25="","",+データ入力!D25)</f>
        <v/>
      </c>
      <c r="I9" s="139"/>
      <c r="J9" s="139"/>
      <c r="K9" s="139"/>
      <c r="L9" s="139"/>
      <c r="M9" s="139"/>
      <c r="N9" s="139"/>
      <c r="O9" s="139"/>
      <c r="P9" s="139"/>
      <c r="Q9" s="139"/>
      <c r="R9" s="139"/>
      <c r="S9" s="139"/>
      <c r="T9" s="139"/>
      <c r="U9" s="139"/>
      <c r="V9" s="11"/>
      <c r="W9" s="11"/>
      <c r="X9" s="11"/>
      <c r="Y9" s="11"/>
      <c r="Z9" s="11"/>
      <c r="AA9" s="11"/>
      <c r="AB9" s="11"/>
      <c r="AC9" s="11"/>
      <c r="AD9" s="11"/>
      <c r="AE9" s="11"/>
      <c r="AF9" s="11"/>
      <c r="AG9" s="11"/>
      <c r="AH9" s="11"/>
      <c r="AI9" s="11"/>
      <c r="AJ9" s="11"/>
      <c r="AK9" s="11"/>
      <c r="AL9" s="11"/>
      <c r="AM9" s="11"/>
      <c r="AN9" s="11"/>
      <c r="AO9" s="11"/>
      <c r="AP9" s="11"/>
      <c r="AR9" s="3"/>
      <c r="AX9" s="4">
        <v>6</v>
      </c>
    </row>
    <row r="10" spans="1:50" ht="15" customHeight="1">
      <c r="A10" s="1">
        <v>10</v>
      </c>
      <c r="C10" s="139" t="s">
        <v>24</v>
      </c>
      <c r="D10" s="139"/>
      <c r="E10" s="139"/>
      <c r="F10" s="139" t="s">
        <v>25</v>
      </c>
      <c r="G10" s="139"/>
      <c r="H10" s="139"/>
      <c r="I10" s="139"/>
      <c r="J10" s="139"/>
      <c r="K10" s="139"/>
      <c r="L10" s="139"/>
      <c r="M10" s="139" t="s">
        <v>97</v>
      </c>
      <c r="N10" s="139"/>
      <c r="O10" s="139" t="s">
        <v>21</v>
      </c>
      <c r="P10" s="139"/>
      <c r="Q10" s="139"/>
      <c r="R10" s="139" t="s">
        <v>96</v>
      </c>
      <c r="S10" s="139"/>
      <c r="T10" s="139"/>
      <c r="U10" s="139"/>
      <c r="V10" s="11"/>
      <c r="W10" s="11"/>
      <c r="X10" s="11"/>
      <c r="Y10" s="11"/>
      <c r="Z10" s="11"/>
      <c r="AA10" s="11"/>
      <c r="AB10" s="11"/>
      <c r="AC10" s="11"/>
      <c r="AD10" s="11"/>
      <c r="AE10" s="11"/>
      <c r="AF10" s="11"/>
      <c r="AG10" s="11"/>
      <c r="AH10" s="11"/>
      <c r="AI10" s="11"/>
      <c r="AJ10" s="11"/>
      <c r="AK10" s="11"/>
      <c r="AL10" s="11"/>
      <c r="AM10" s="11"/>
      <c r="AN10" s="11"/>
      <c r="AO10" s="11"/>
      <c r="AP10" s="11"/>
      <c r="AR10" s="3"/>
      <c r="AX10" s="4">
        <v>7</v>
      </c>
    </row>
    <row r="11" spans="1:50" ht="15" customHeight="1">
      <c r="A11" s="1">
        <v>11</v>
      </c>
      <c r="C11" s="139" t="str">
        <f>IF(+データ入力!A27="","",+データ入力!A27)</f>
        <v/>
      </c>
      <c r="D11" s="139"/>
      <c r="E11" s="139"/>
      <c r="F11" s="139" t="str">
        <f>IF(+データ入力!D27="","",+データ入力!D27)</f>
        <v/>
      </c>
      <c r="G11" s="139"/>
      <c r="H11" s="139"/>
      <c r="I11" s="139"/>
      <c r="J11" s="139"/>
      <c r="K11" s="139"/>
      <c r="L11" s="139"/>
      <c r="M11" s="139" t="str">
        <f>IF(+データ入力!E27="","",+データ入力!E27)</f>
        <v/>
      </c>
      <c r="N11" s="139"/>
      <c r="O11" s="139" t="str">
        <f>IF(+データ入力!F27="","",+データ入力!F27)</f>
        <v/>
      </c>
      <c r="P11" s="139"/>
      <c r="Q11" s="139"/>
      <c r="R11" s="140" t="str">
        <f>IF(+データ入力!G27="","",+データ入力!G27)</f>
        <v/>
      </c>
      <c r="S11" s="140"/>
      <c r="T11" s="140"/>
      <c r="U11" s="140"/>
      <c r="V11" s="12"/>
      <c r="W11" s="12"/>
      <c r="X11" s="11"/>
      <c r="Y11" s="11"/>
      <c r="Z11" s="11"/>
      <c r="AA11" s="11"/>
      <c r="AB11" s="11"/>
      <c r="AC11" s="11"/>
      <c r="AD11" s="11"/>
      <c r="AE11" s="11"/>
      <c r="AF11" s="11"/>
      <c r="AG11" s="11"/>
      <c r="AH11" s="11"/>
      <c r="AI11" s="11"/>
      <c r="AJ11" s="11"/>
      <c r="AK11" s="11"/>
      <c r="AL11" s="11"/>
      <c r="AM11" s="11"/>
      <c r="AN11" s="11"/>
      <c r="AO11" s="11"/>
      <c r="AP11" s="11"/>
      <c r="AR11" s="3"/>
      <c r="AX11" s="4">
        <v>8</v>
      </c>
    </row>
    <row r="12" spans="1:50" ht="15" customHeight="1">
      <c r="A12" s="1">
        <v>12</v>
      </c>
      <c r="C12" s="139" t="str">
        <f>IF(+データ入力!A28="","",+データ入力!A28)</f>
        <v/>
      </c>
      <c r="D12" s="139"/>
      <c r="E12" s="139"/>
      <c r="F12" s="139" t="str">
        <f>IF(+データ入力!D28="","",+データ入力!D28)</f>
        <v/>
      </c>
      <c r="G12" s="139"/>
      <c r="H12" s="139"/>
      <c r="I12" s="139"/>
      <c r="J12" s="139"/>
      <c r="K12" s="139"/>
      <c r="L12" s="139"/>
      <c r="M12" s="139" t="str">
        <f>IF(+データ入力!E28="","",+データ入力!E28)</f>
        <v/>
      </c>
      <c r="N12" s="139"/>
      <c r="O12" s="139" t="str">
        <f>IF(+データ入力!F28="","",+データ入力!F28)</f>
        <v/>
      </c>
      <c r="P12" s="139"/>
      <c r="Q12" s="139"/>
      <c r="R12" s="140" t="str">
        <f>IF(+データ入力!G28="","",+データ入力!G28)</f>
        <v/>
      </c>
      <c r="S12" s="140"/>
      <c r="T12" s="140"/>
      <c r="U12" s="140"/>
      <c r="V12" s="12"/>
      <c r="W12" s="12"/>
      <c r="X12" s="11"/>
      <c r="Y12" s="11"/>
      <c r="Z12" s="11"/>
      <c r="AA12" s="11"/>
      <c r="AB12" s="11"/>
      <c r="AC12" s="11"/>
      <c r="AD12" s="11"/>
      <c r="AE12" s="11"/>
      <c r="AF12" s="11"/>
      <c r="AG12" s="11"/>
      <c r="AH12" s="11"/>
      <c r="AI12" s="11"/>
      <c r="AJ12" s="11"/>
      <c r="AK12" s="11"/>
      <c r="AL12" s="11"/>
      <c r="AM12" s="11"/>
      <c r="AN12" s="11"/>
      <c r="AO12" s="11"/>
      <c r="AP12" s="11"/>
      <c r="AQ12" s="6"/>
      <c r="AR12" s="3"/>
      <c r="AX12" s="4">
        <v>9</v>
      </c>
    </row>
    <row r="13" spans="1:50" ht="15" customHeight="1">
      <c r="A13" s="1">
        <v>13</v>
      </c>
      <c r="C13" s="139" t="str">
        <f>IF(+データ入力!A29="","",+データ入力!A29)</f>
        <v/>
      </c>
      <c r="D13" s="139"/>
      <c r="E13" s="139"/>
      <c r="F13" s="139" t="str">
        <f>IF(+データ入力!D29="","",+データ入力!D29)</f>
        <v/>
      </c>
      <c r="G13" s="139"/>
      <c r="H13" s="139"/>
      <c r="I13" s="139"/>
      <c r="J13" s="139"/>
      <c r="K13" s="139"/>
      <c r="L13" s="139"/>
      <c r="M13" s="139" t="str">
        <f>IF(+データ入力!E29="","",+データ入力!E29)</f>
        <v/>
      </c>
      <c r="N13" s="139"/>
      <c r="O13" s="139" t="str">
        <f>IF(+データ入力!F29="","",+データ入力!F29)</f>
        <v/>
      </c>
      <c r="P13" s="139"/>
      <c r="Q13" s="139"/>
      <c r="R13" s="140" t="str">
        <f>IF(+データ入力!G29="","",+データ入力!G29)</f>
        <v/>
      </c>
      <c r="S13" s="140"/>
      <c r="T13" s="140"/>
      <c r="U13" s="140"/>
      <c r="V13" s="12"/>
      <c r="W13" s="12"/>
      <c r="X13" s="11"/>
      <c r="Y13" s="11"/>
      <c r="Z13" s="11"/>
      <c r="AA13" s="11"/>
      <c r="AB13" s="11"/>
      <c r="AC13" s="11"/>
      <c r="AD13" s="11"/>
      <c r="AE13" s="11"/>
      <c r="AF13" s="11"/>
      <c r="AG13" s="11"/>
      <c r="AH13" s="11"/>
      <c r="AI13" s="11"/>
      <c r="AJ13" s="11"/>
      <c r="AK13" s="11"/>
      <c r="AL13" s="11"/>
      <c r="AM13" s="11"/>
      <c r="AN13" s="11"/>
      <c r="AO13" s="11"/>
      <c r="AP13" s="11"/>
      <c r="AQ13" s="6"/>
      <c r="AR13" s="3"/>
      <c r="AX13" s="4">
        <v>10</v>
      </c>
    </row>
    <row r="14" spans="1:50" ht="15" customHeight="1">
      <c r="A14" s="1">
        <v>14</v>
      </c>
      <c r="C14" s="139" t="str">
        <f>IF(+データ入力!A30="","",+データ入力!A30)</f>
        <v/>
      </c>
      <c r="D14" s="139"/>
      <c r="E14" s="139"/>
      <c r="F14" s="139" t="str">
        <f>IF(+データ入力!D30="","",+データ入力!D30)</f>
        <v/>
      </c>
      <c r="G14" s="139"/>
      <c r="H14" s="139"/>
      <c r="I14" s="139"/>
      <c r="J14" s="139"/>
      <c r="K14" s="139"/>
      <c r="L14" s="139"/>
      <c r="M14" s="139" t="str">
        <f>IF(+データ入力!E30="","",+データ入力!E30)</f>
        <v/>
      </c>
      <c r="N14" s="139"/>
      <c r="O14" s="139" t="str">
        <f>IF(+データ入力!F30="","",+データ入力!F30)</f>
        <v/>
      </c>
      <c r="P14" s="139"/>
      <c r="Q14" s="139"/>
      <c r="R14" s="140" t="str">
        <f>IF(+データ入力!G30="","",+データ入力!G30)</f>
        <v/>
      </c>
      <c r="S14" s="140"/>
      <c r="T14" s="140"/>
      <c r="U14" s="140"/>
      <c r="V14" s="12"/>
      <c r="W14" s="12"/>
      <c r="X14" s="11"/>
      <c r="Y14" s="11"/>
      <c r="Z14" s="11"/>
      <c r="AA14" s="11"/>
      <c r="AB14" s="11"/>
      <c r="AC14" s="11"/>
      <c r="AD14" s="11"/>
      <c r="AE14" s="11"/>
      <c r="AF14" s="11"/>
      <c r="AG14" s="11"/>
      <c r="AH14" s="11"/>
      <c r="AI14" s="11"/>
      <c r="AJ14" s="11"/>
      <c r="AK14" s="11"/>
      <c r="AL14" s="11"/>
      <c r="AM14" s="11"/>
      <c r="AN14" s="11"/>
      <c r="AO14" s="11"/>
      <c r="AP14" s="11"/>
      <c r="AQ14" s="6"/>
      <c r="AR14" s="3"/>
      <c r="AX14" s="4">
        <v>11</v>
      </c>
    </row>
    <row r="15" spans="1:50" ht="15" customHeight="1">
      <c r="A15" s="1">
        <v>15</v>
      </c>
      <c r="C15" s="139" t="str">
        <f>IF(+データ入力!A31="","",+データ入力!A31)</f>
        <v/>
      </c>
      <c r="D15" s="139"/>
      <c r="E15" s="139"/>
      <c r="F15" s="139" t="str">
        <f>IF(+データ入力!D31="","",+データ入力!D31)</f>
        <v/>
      </c>
      <c r="G15" s="139"/>
      <c r="H15" s="139"/>
      <c r="I15" s="139"/>
      <c r="J15" s="139"/>
      <c r="K15" s="139"/>
      <c r="L15" s="139"/>
      <c r="M15" s="139" t="str">
        <f>IF(+データ入力!E31="","",+データ入力!E31)</f>
        <v/>
      </c>
      <c r="N15" s="139"/>
      <c r="O15" s="139" t="str">
        <f>IF(+データ入力!F31="","",+データ入力!F31)</f>
        <v/>
      </c>
      <c r="P15" s="139"/>
      <c r="Q15" s="139"/>
      <c r="R15" s="140" t="str">
        <f>IF(+データ入力!G31="","",+データ入力!G31)</f>
        <v/>
      </c>
      <c r="S15" s="140"/>
      <c r="T15" s="140"/>
      <c r="U15" s="140"/>
      <c r="V15" s="12"/>
      <c r="W15" s="12"/>
      <c r="X15" s="11"/>
      <c r="Y15" s="11"/>
      <c r="Z15" s="11"/>
      <c r="AA15" s="11"/>
      <c r="AB15" s="11"/>
      <c r="AC15" s="11"/>
      <c r="AD15" s="11"/>
      <c r="AE15" s="11"/>
      <c r="AF15" s="11"/>
      <c r="AG15" s="11"/>
      <c r="AH15" s="11"/>
      <c r="AI15" s="11"/>
      <c r="AJ15" s="11"/>
      <c r="AK15" s="11"/>
      <c r="AL15" s="11"/>
      <c r="AM15" s="11"/>
      <c r="AN15" s="11"/>
      <c r="AO15" s="11"/>
      <c r="AP15" s="11"/>
      <c r="AQ15" s="6"/>
      <c r="AR15" s="3"/>
      <c r="AX15" s="4">
        <v>12</v>
      </c>
    </row>
    <row r="16" spans="1:50" ht="15" customHeight="1">
      <c r="A16" s="1">
        <v>16</v>
      </c>
      <c r="C16" s="139" t="str">
        <f>IF(+データ入力!A32="","",+データ入力!A32)</f>
        <v/>
      </c>
      <c r="D16" s="139"/>
      <c r="E16" s="139"/>
      <c r="F16" s="139" t="str">
        <f>IF(+データ入力!D32="","",+データ入力!D32)</f>
        <v/>
      </c>
      <c r="G16" s="139"/>
      <c r="H16" s="139"/>
      <c r="I16" s="139"/>
      <c r="J16" s="139"/>
      <c r="K16" s="139"/>
      <c r="L16" s="139"/>
      <c r="M16" s="139" t="str">
        <f>IF(+データ入力!E32="","",+データ入力!E32)</f>
        <v/>
      </c>
      <c r="N16" s="139"/>
      <c r="O16" s="139" t="str">
        <f>IF(+データ入力!F32="","",+データ入力!F32)</f>
        <v/>
      </c>
      <c r="P16" s="139"/>
      <c r="Q16" s="139"/>
      <c r="R16" s="140" t="str">
        <f>IF(+データ入力!G32="","",+データ入力!G32)</f>
        <v/>
      </c>
      <c r="S16" s="140"/>
      <c r="T16" s="140"/>
      <c r="U16" s="140"/>
      <c r="V16" s="12"/>
      <c r="W16" s="12"/>
      <c r="X16" s="11"/>
      <c r="Y16" s="11"/>
      <c r="Z16" s="11"/>
      <c r="AA16" s="11"/>
      <c r="AB16" s="11"/>
      <c r="AC16" s="11"/>
      <c r="AD16" s="11"/>
      <c r="AE16" s="11"/>
      <c r="AF16" s="11"/>
      <c r="AG16" s="11"/>
      <c r="AH16" s="11"/>
      <c r="AI16" s="11"/>
      <c r="AJ16" s="11"/>
      <c r="AK16" s="11"/>
      <c r="AL16" s="11"/>
      <c r="AM16" s="11"/>
      <c r="AN16" s="11"/>
      <c r="AO16" s="11"/>
      <c r="AP16" s="11"/>
      <c r="AQ16" s="6"/>
      <c r="AR16" s="3"/>
      <c r="AX16" s="4">
        <v>13</v>
      </c>
    </row>
    <row r="17" spans="1:50" ht="15" customHeight="1">
      <c r="A17" s="1">
        <v>17</v>
      </c>
      <c r="C17" s="139" t="str">
        <f>IF(+データ入力!A33="","",+データ入力!A33)</f>
        <v/>
      </c>
      <c r="D17" s="139"/>
      <c r="E17" s="139"/>
      <c r="F17" s="139" t="str">
        <f>IF(+データ入力!D33="","",+データ入力!D33)</f>
        <v/>
      </c>
      <c r="G17" s="139"/>
      <c r="H17" s="139"/>
      <c r="I17" s="139"/>
      <c r="J17" s="139"/>
      <c r="K17" s="139"/>
      <c r="L17" s="139"/>
      <c r="M17" s="139" t="str">
        <f>IF(+データ入力!E33="","",+データ入力!E33)</f>
        <v/>
      </c>
      <c r="N17" s="139"/>
      <c r="O17" s="139" t="str">
        <f>IF(+データ入力!F33="","",+データ入力!F33)</f>
        <v/>
      </c>
      <c r="P17" s="139"/>
      <c r="Q17" s="139"/>
      <c r="R17" s="140" t="str">
        <f>IF(+データ入力!G33="","",+データ入力!G33)</f>
        <v/>
      </c>
      <c r="S17" s="140"/>
      <c r="T17" s="140"/>
      <c r="U17" s="140"/>
      <c r="V17" s="12"/>
      <c r="W17" s="12"/>
      <c r="X17" s="11"/>
      <c r="Y17" s="11"/>
      <c r="Z17" s="11"/>
      <c r="AA17" s="11"/>
      <c r="AB17" s="11"/>
      <c r="AC17" s="11"/>
      <c r="AD17" s="11"/>
      <c r="AE17" s="11"/>
      <c r="AF17" s="11"/>
      <c r="AG17" s="11"/>
      <c r="AH17" s="11"/>
      <c r="AI17" s="11"/>
      <c r="AJ17" s="11"/>
      <c r="AK17" s="11"/>
      <c r="AL17" s="11"/>
      <c r="AM17" s="11"/>
      <c r="AN17" s="11"/>
      <c r="AO17" s="11"/>
      <c r="AP17" s="11"/>
      <c r="AQ17" s="6"/>
      <c r="AR17" s="3"/>
      <c r="AX17" s="4">
        <v>14</v>
      </c>
    </row>
    <row r="18" spans="1:50" ht="15" customHeight="1">
      <c r="A18" s="1">
        <v>18</v>
      </c>
      <c r="C18" s="139" t="str">
        <f>IF(+データ入力!A34="","",+データ入力!A34)</f>
        <v/>
      </c>
      <c r="D18" s="139"/>
      <c r="E18" s="139"/>
      <c r="F18" s="139" t="str">
        <f>IF(+データ入力!D34="","",+データ入力!D34)</f>
        <v/>
      </c>
      <c r="G18" s="139"/>
      <c r="H18" s="139"/>
      <c r="I18" s="139"/>
      <c r="J18" s="139"/>
      <c r="K18" s="139"/>
      <c r="L18" s="139"/>
      <c r="M18" s="139" t="str">
        <f>IF(+データ入力!E34="","",+データ入力!E34)</f>
        <v/>
      </c>
      <c r="N18" s="139"/>
      <c r="O18" s="139" t="str">
        <f>IF(+データ入力!F34="","",+データ入力!F34)</f>
        <v/>
      </c>
      <c r="P18" s="139"/>
      <c r="Q18" s="139"/>
      <c r="R18" s="140" t="str">
        <f>IF(+データ入力!G34="","",+データ入力!G34)</f>
        <v/>
      </c>
      <c r="S18" s="140"/>
      <c r="T18" s="140"/>
      <c r="U18" s="140"/>
      <c r="V18" s="12"/>
      <c r="W18" s="12"/>
      <c r="X18" s="11"/>
      <c r="Y18" s="11"/>
      <c r="Z18" s="11"/>
      <c r="AA18" s="11"/>
      <c r="AB18" s="11"/>
      <c r="AC18" s="11"/>
      <c r="AD18" s="11"/>
      <c r="AE18" s="11"/>
      <c r="AF18" s="11"/>
      <c r="AG18" s="11"/>
      <c r="AH18" s="11"/>
      <c r="AI18" s="11"/>
      <c r="AJ18" s="11"/>
      <c r="AK18" s="11"/>
      <c r="AL18" s="11"/>
      <c r="AM18" s="11"/>
      <c r="AN18" s="11"/>
      <c r="AO18" s="11"/>
      <c r="AP18" s="11"/>
      <c r="AQ18" s="6"/>
      <c r="AR18" s="3"/>
      <c r="AX18" s="4">
        <v>15</v>
      </c>
    </row>
    <row r="19" spans="1:50" ht="15" customHeight="1">
      <c r="A19" s="1">
        <v>19</v>
      </c>
      <c r="C19" s="139" t="str">
        <f>IF(+データ入力!A35="","",+データ入力!A35)</f>
        <v/>
      </c>
      <c r="D19" s="139"/>
      <c r="E19" s="139"/>
      <c r="F19" s="139" t="str">
        <f>IF(+データ入力!D35="","",+データ入力!D35)</f>
        <v/>
      </c>
      <c r="G19" s="139"/>
      <c r="H19" s="139"/>
      <c r="I19" s="139"/>
      <c r="J19" s="139"/>
      <c r="K19" s="139"/>
      <c r="L19" s="139"/>
      <c r="M19" s="139" t="str">
        <f>IF(+データ入力!E35="","",+データ入力!E35)</f>
        <v/>
      </c>
      <c r="N19" s="139"/>
      <c r="O19" s="139" t="str">
        <f>IF(+データ入力!F35="","",+データ入力!F35)</f>
        <v/>
      </c>
      <c r="P19" s="139"/>
      <c r="Q19" s="139"/>
      <c r="R19" s="140" t="str">
        <f>IF(+データ入力!G35="","",+データ入力!G35)</f>
        <v/>
      </c>
      <c r="S19" s="140"/>
      <c r="T19" s="140"/>
      <c r="U19" s="140"/>
      <c r="V19" s="12"/>
      <c r="W19" s="12"/>
      <c r="X19" s="11"/>
      <c r="Y19" s="11"/>
      <c r="Z19" s="11"/>
      <c r="AA19" s="11"/>
      <c r="AB19" s="11"/>
      <c r="AC19" s="11"/>
      <c r="AD19" s="11"/>
      <c r="AE19" s="11"/>
      <c r="AF19" s="11"/>
      <c r="AG19" s="11"/>
      <c r="AH19" s="11"/>
      <c r="AI19" s="11"/>
      <c r="AJ19" s="11"/>
      <c r="AK19" s="11"/>
      <c r="AL19" s="11"/>
      <c r="AM19" s="11"/>
      <c r="AN19" s="11"/>
      <c r="AO19" s="11"/>
      <c r="AP19" s="11"/>
      <c r="AQ19" s="6"/>
      <c r="AR19" s="3"/>
      <c r="AX19" s="4">
        <v>16</v>
      </c>
    </row>
    <row r="20" spans="1:50" ht="15" customHeight="1">
      <c r="A20" s="1">
        <v>20</v>
      </c>
      <c r="C20" s="139" t="str">
        <f>IF(+データ入力!A36="","",+データ入力!A36)</f>
        <v/>
      </c>
      <c r="D20" s="139"/>
      <c r="E20" s="139"/>
      <c r="F20" s="139" t="str">
        <f>IF(+データ入力!D36="","",+データ入力!D36)</f>
        <v/>
      </c>
      <c r="G20" s="139"/>
      <c r="H20" s="139"/>
      <c r="I20" s="139"/>
      <c r="J20" s="139"/>
      <c r="K20" s="139"/>
      <c r="L20" s="139"/>
      <c r="M20" s="139" t="str">
        <f>IF(+データ入力!E36="","",+データ入力!E36)</f>
        <v/>
      </c>
      <c r="N20" s="139"/>
      <c r="O20" s="139" t="str">
        <f>IF(+データ入力!F36="","",+データ入力!F36)</f>
        <v/>
      </c>
      <c r="P20" s="139"/>
      <c r="Q20" s="139"/>
      <c r="R20" s="140" t="str">
        <f>IF(+データ入力!G36="","",+データ入力!G36)</f>
        <v/>
      </c>
      <c r="S20" s="140"/>
      <c r="T20" s="140"/>
      <c r="U20" s="140"/>
      <c r="V20" s="12"/>
      <c r="W20" s="12"/>
      <c r="X20" s="11"/>
      <c r="Y20" s="11"/>
      <c r="Z20" s="11"/>
      <c r="AA20" s="11"/>
      <c r="AB20" s="11"/>
      <c r="AC20" s="11"/>
      <c r="AD20" s="11"/>
      <c r="AE20" s="11"/>
      <c r="AF20" s="11"/>
      <c r="AG20" s="11"/>
      <c r="AH20" s="11"/>
      <c r="AI20" s="11"/>
      <c r="AJ20" s="11"/>
      <c r="AK20" s="11"/>
      <c r="AL20" s="11"/>
      <c r="AM20" s="11"/>
      <c r="AN20" s="11"/>
      <c r="AO20" s="11"/>
      <c r="AP20" s="11"/>
      <c r="AQ20" s="6"/>
      <c r="AR20" s="3"/>
      <c r="AX20" s="4">
        <v>17</v>
      </c>
    </row>
    <row r="21" spans="1:50" ht="15" customHeight="1">
      <c r="A21" s="1">
        <v>21</v>
      </c>
      <c r="C21" s="139" t="str">
        <f>IF(+データ入力!A37="","",+データ入力!A37)</f>
        <v/>
      </c>
      <c r="D21" s="139"/>
      <c r="E21" s="139"/>
      <c r="F21" s="139" t="str">
        <f>IF(+データ入力!D37="","",+データ入力!D37)</f>
        <v/>
      </c>
      <c r="G21" s="139"/>
      <c r="H21" s="139"/>
      <c r="I21" s="139"/>
      <c r="J21" s="139"/>
      <c r="K21" s="139"/>
      <c r="L21" s="139"/>
      <c r="M21" s="139" t="str">
        <f>IF(+データ入力!E37="","",+データ入力!E37)</f>
        <v/>
      </c>
      <c r="N21" s="139"/>
      <c r="O21" s="139" t="str">
        <f>IF(+データ入力!F37="","",+データ入力!F37)</f>
        <v/>
      </c>
      <c r="P21" s="139"/>
      <c r="Q21" s="139"/>
      <c r="R21" s="140" t="str">
        <f>IF(+データ入力!G37="","",+データ入力!G37)</f>
        <v/>
      </c>
      <c r="S21" s="140"/>
      <c r="T21" s="140"/>
      <c r="U21" s="140"/>
      <c r="V21" s="12"/>
      <c r="W21" s="12"/>
      <c r="X21" s="11"/>
      <c r="Y21" s="11"/>
      <c r="Z21" s="11"/>
      <c r="AA21" s="11"/>
      <c r="AB21" s="11"/>
      <c r="AC21" s="11"/>
      <c r="AD21" s="11"/>
      <c r="AE21" s="11"/>
      <c r="AF21" s="11"/>
      <c r="AG21" s="11"/>
      <c r="AH21" s="11"/>
      <c r="AI21" s="11"/>
      <c r="AJ21" s="11"/>
      <c r="AK21" s="11"/>
      <c r="AL21" s="11"/>
      <c r="AM21" s="11"/>
      <c r="AN21" s="11"/>
      <c r="AO21" s="11"/>
      <c r="AP21" s="11"/>
      <c r="AQ21" s="6"/>
      <c r="AR21" s="3"/>
      <c r="AX21" s="4">
        <v>18</v>
      </c>
    </row>
    <row r="22" spans="1:50" ht="15" customHeight="1">
      <c r="A22" s="1">
        <v>22</v>
      </c>
      <c r="C22" s="139" t="str">
        <f>IF(+データ入力!A38="","",+データ入力!A38)</f>
        <v/>
      </c>
      <c r="D22" s="139"/>
      <c r="E22" s="139"/>
      <c r="F22" s="139" t="str">
        <f>IF(+データ入力!D38="","",+データ入力!D38)</f>
        <v/>
      </c>
      <c r="G22" s="139"/>
      <c r="H22" s="139"/>
      <c r="I22" s="139"/>
      <c r="J22" s="139"/>
      <c r="K22" s="139"/>
      <c r="L22" s="139"/>
      <c r="M22" s="139" t="str">
        <f>IF(+データ入力!E38="","",+データ入力!E38)</f>
        <v/>
      </c>
      <c r="N22" s="139"/>
      <c r="O22" s="139" t="str">
        <f>IF(+データ入力!F38="","",+データ入力!F38)</f>
        <v/>
      </c>
      <c r="P22" s="139"/>
      <c r="Q22" s="139"/>
      <c r="R22" s="140" t="str">
        <f>IF(+データ入力!G38="","",+データ入力!G38)</f>
        <v/>
      </c>
      <c r="S22" s="140"/>
      <c r="T22" s="140"/>
      <c r="U22" s="140"/>
      <c r="V22" s="12"/>
      <c r="W22" s="12"/>
      <c r="X22" s="11"/>
      <c r="Y22" s="11"/>
      <c r="Z22" s="11"/>
      <c r="AA22" s="11"/>
      <c r="AB22" s="11"/>
      <c r="AC22" s="11"/>
      <c r="AD22" s="11"/>
      <c r="AE22" s="11"/>
      <c r="AF22" s="11"/>
      <c r="AG22" s="11"/>
      <c r="AH22" s="11"/>
      <c r="AI22" s="11"/>
      <c r="AJ22" s="11"/>
      <c r="AK22" s="11"/>
      <c r="AL22" s="11"/>
      <c r="AM22" s="11"/>
      <c r="AN22" s="11"/>
      <c r="AO22" s="11"/>
      <c r="AP22" s="11"/>
      <c r="AQ22" s="6"/>
      <c r="AR22" s="3"/>
      <c r="AX22" s="4">
        <v>19</v>
      </c>
    </row>
    <row r="23" spans="1:50" ht="15" customHeight="1">
      <c r="A23" s="1">
        <v>23</v>
      </c>
      <c r="C23" s="139" t="str">
        <f>IF(+データ入力!A39="","",+データ入力!A39)</f>
        <v/>
      </c>
      <c r="D23" s="139"/>
      <c r="E23" s="139"/>
      <c r="F23" s="139" t="str">
        <f>IF(+データ入力!D39="","",+データ入力!D39)</f>
        <v/>
      </c>
      <c r="G23" s="139"/>
      <c r="H23" s="139"/>
      <c r="I23" s="139"/>
      <c r="J23" s="139"/>
      <c r="K23" s="139"/>
      <c r="L23" s="139"/>
      <c r="M23" s="139" t="str">
        <f>IF(+データ入力!E39="","",+データ入力!E39)</f>
        <v/>
      </c>
      <c r="N23" s="139"/>
      <c r="O23" s="139" t="str">
        <f>IF(+データ入力!F39="","",+データ入力!F39)</f>
        <v/>
      </c>
      <c r="P23" s="139"/>
      <c r="Q23" s="139"/>
      <c r="R23" s="140" t="str">
        <f>IF(+データ入力!G39="","",+データ入力!G39)</f>
        <v/>
      </c>
      <c r="S23" s="140"/>
      <c r="T23" s="140"/>
      <c r="U23" s="140"/>
      <c r="V23" s="12"/>
      <c r="W23" s="12"/>
      <c r="X23" s="11"/>
      <c r="Y23" s="11"/>
      <c r="Z23" s="11"/>
      <c r="AA23" s="11"/>
      <c r="AB23" s="11"/>
      <c r="AC23" s="11"/>
      <c r="AD23" s="11"/>
      <c r="AE23" s="11"/>
      <c r="AF23" s="11"/>
      <c r="AG23" s="11"/>
      <c r="AH23" s="11"/>
      <c r="AI23" s="11"/>
      <c r="AJ23" s="11"/>
      <c r="AK23" s="11"/>
      <c r="AL23" s="11"/>
      <c r="AM23" s="11"/>
      <c r="AN23" s="11"/>
      <c r="AO23" s="11"/>
      <c r="AP23" s="11"/>
      <c r="AQ23" s="6"/>
      <c r="AR23" s="3"/>
      <c r="AX23" s="4">
        <v>20</v>
      </c>
    </row>
    <row r="24" spans="1:50" ht="15" customHeight="1">
      <c r="A24" s="1">
        <v>24</v>
      </c>
      <c r="C24" s="139" t="str">
        <f>IF(+データ入力!A40="","",+データ入力!A40)</f>
        <v/>
      </c>
      <c r="D24" s="139"/>
      <c r="E24" s="139"/>
      <c r="F24" s="139" t="str">
        <f>IF(+データ入力!D40="","",+データ入力!D40)</f>
        <v/>
      </c>
      <c r="G24" s="139"/>
      <c r="H24" s="139"/>
      <c r="I24" s="139"/>
      <c r="J24" s="139"/>
      <c r="K24" s="139"/>
      <c r="L24" s="139"/>
      <c r="M24" s="139" t="str">
        <f>IF(+データ入力!E40="","",+データ入力!E40)</f>
        <v/>
      </c>
      <c r="N24" s="139"/>
      <c r="O24" s="139" t="str">
        <f>IF(+データ入力!F40="","",+データ入力!F40)</f>
        <v/>
      </c>
      <c r="P24" s="139"/>
      <c r="Q24" s="139"/>
      <c r="R24" s="140" t="str">
        <f>IF(+データ入力!G40="","",+データ入力!G40)</f>
        <v/>
      </c>
      <c r="S24" s="140"/>
      <c r="T24" s="140"/>
      <c r="U24" s="140"/>
      <c r="V24" s="12"/>
      <c r="W24" s="12"/>
      <c r="X24" s="11"/>
      <c r="Y24" s="11"/>
      <c r="Z24" s="11"/>
      <c r="AA24" s="11"/>
      <c r="AB24" s="11"/>
      <c r="AC24" s="11"/>
      <c r="AD24" s="11"/>
      <c r="AE24" s="11"/>
      <c r="AF24" s="11"/>
      <c r="AG24" s="11"/>
      <c r="AH24" s="11"/>
      <c r="AI24" s="11"/>
      <c r="AJ24" s="11"/>
      <c r="AK24" s="11"/>
      <c r="AL24" s="11"/>
      <c r="AM24" s="11"/>
      <c r="AN24" s="11"/>
      <c r="AO24" s="11"/>
      <c r="AP24" s="11"/>
      <c r="AQ24" s="6"/>
      <c r="AR24" s="3"/>
      <c r="AX24" s="4">
        <v>21</v>
      </c>
    </row>
    <row r="25" spans="1:50" ht="15" customHeight="1">
      <c r="A25" s="1">
        <v>25</v>
      </c>
      <c r="C25" s="139" t="str">
        <f>IF(+データ入力!A41="","",+データ入力!A41)</f>
        <v/>
      </c>
      <c r="D25" s="139"/>
      <c r="E25" s="139"/>
      <c r="F25" s="139" t="str">
        <f>IF(+データ入力!D41="","",+データ入力!D41)</f>
        <v/>
      </c>
      <c r="G25" s="139"/>
      <c r="H25" s="139"/>
      <c r="I25" s="139"/>
      <c r="J25" s="139"/>
      <c r="K25" s="139"/>
      <c r="L25" s="139"/>
      <c r="M25" s="139" t="str">
        <f>IF(+データ入力!E41="","",+データ入力!E41)</f>
        <v/>
      </c>
      <c r="N25" s="139"/>
      <c r="O25" s="139" t="str">
        <f>IF(+データ入力!F41="","",+データ入力!F41)</f>
        <v/>
      </c>
      <c r="P25" s="139"/>
      <c r="Q25" s="139"/>
      <c r="R25" s="140" t="str">
        <f>IF(+データ入力!G41="","",+データ入力!G41)</f>
        <v/>
      </c>
      <c r="S25" s="140"/>
      <c r="T25" s="140"/>
      <c r="U25" s="140"/>
      <c r="V25" s="12"/>
      <c r="W25" s="12"/>
      <c r="X25" s="11"/>
      <c r="Y25" s="11"/>
      <c r="Z25" s="11"/>
      <c r="AA25" s="11"/>
      <c r="AB25" s="11"/>
      <c r="AC25" s="11"/>
      <c r="AD25" s="11"/>
      <c r="AE25" s="11"/>
      <c r="AF25" s="11"/>
      <c r="AG25" s="11"/>
      <c r="AH25" s="11"/>
      <c r="AI25" s="11"/>
      <c r="AJ25" s="11"/>
      <c r="AK25" s="11"/>
      <c r="AL25" s="11"/>
      <c r="AM25" s="11"/>
      <c r="AN25" s="11"/>
      <c r="AO25" s="11"/>
      <c r="AP25" s="11"/>
      <c r="AQ25" s="6"/>
      <c r="AR25" s="3"/>
      <c r="AX25" s="4">
        <v>22</v>
      </c>
    </row>
    <row r="26" spans="1:50" ht="15" customHeight="1">
      <c r="A26" s="1">
        <v>26</v>
      </c>
      <c r="C26" s="139" t="str">
        <f>IF(+データ入力!A42="","",+データ入力!A42)</f>
        <v/>
      </c>
      <c r="D26" s="139"/>
      <c r="E26" s="139"/>
      <c r="F26" s="139" t="str">
        <f>IF(+データ入力!D42="","",+データ入力!D42)</f>
        <v/>
      </c>
      <c r="G26" s="139"/>
      <c r="H26" s="139"/>
      <c r="I26" s="139"/>
      <c r="J26" s="139"/>
      <c r="K26" s="139"/>
      <c r="L26" s="139"/>
      <c r="M26" s="139" t="str">
        <f>IF(+データ入力!E42="","",+データ入力!E42)</f>
        <v/>
      </c>
      <c r="N26" s="139"/>
      <c r="O26" s="139" t="str">
        <f>IF(+データ入力!F42="","",+データ入力!F42)</f>
        <v/>
      </c>
      <c r="P26" s="139"/>
      <c r="Q26" s="139"/>
      <c r="R26" s="140" t="str">
        <f>IF(+データ入力!G42="","",+データ入力!G42)</f>
        <v/>
      </c>
      <c r="S26" s="140"/>
      <c r="T26" s="140"/>
      <c r="U26" s="140"/>
      <c r="V26" s="12"/>
      <c r="W26" s="12"/>
      <c r="X26" s="11"/>
      <c r="Y26" s="11"/>
      <c r="Z26" s="11"/>
      <c r="AA26" s="11"/>
      <c r="AB26" s="11"/>
      <c r="AC26" s="11"/>
      <c r="AD26" s="11"/>
      <c r="AE26" s="11"/>
      <c r="AF26" s="11"/>
      <c r="AG26" s="11"/>
      <c r="AH26" s="11"/>
      <c r="AI26" s="11"/>
      <c r="AJ26" s="11"/>
      <c r="AK26" s="11"/>
      <c r="AL26" s="11"/>
      <c r="AM26" s="11"/>
      <c r="AN26" s="11"/>
      <c r="AO26" s="11"/>
      <c r="AP26" s="11"/>
      <c r="AQ26" s="6"/>
      <c r="AR26" s="3"/>
      <c r="AX26" s="4">
        <v>23</v>
      </c>
    </row>
    <row r="27" spans="1:50" ht="15" customHeight="1">
      <c r="A27" s="1">
        <v>27</v>
      </c>
      <c r="C27" s="139" t="str">
        <f>IF(+データ入力!A43="","",+データ入力!A43)</f>
        <v/>
      </c>
      <c r="D27" s="139"/>
      <c r="E27" s="139"/>
      <c r="F27" s="139" t="str">
        <f>IF(+データ入力!D43="","",+データ入力!D43)</f>
        <v/>
      </c>
      <c r="G27" s="139"/>
      <c r="H27" s="139"/>
      <c r="I27" s="139"/>
      <c r="J27" s="139"/>
      <c r="K27" s="139"/>
      <c r="L27" s="139"/>
      <c r="M27" s="139" t="str">
        <f>IF(+データ入力!E43="","",+データ入力!E43)</f>
        <v/>
      </c>
      <c r="N27" s="139"/>
      <c r="O27" s="139" t="str">
        <f>IF(+データ入力!F43="","",+データ入力!F43)</f>
        <v/>
      </c>
      <c r="P27" s="139"/>
      <c r="Q27" s="139"/>
      <c r="R27" s="140" t="str">
        <f>IF(+データ入力!G43="","",+データ入力!G43)</f>
        <v/>
      </c>
      <c r="S27" s="140"/>
      <c r="T27" s="140"/>
      <c r="U27" s="140"/>
      <c r="V27" s="12"/>
      <c r="W27" s="12"/>
      <c r="X27" s="11"/>
      <c r="Y27" s="11"/>
      <c r="Z27" s="11"/>
      <c r="AA27" s="11"/>
      <c r="AB27" s="11"/>
      <c r="AC27" s="11"/>
      <c r="AD27" s="11"/>
      <c r="AE27" s="11"/>
      <c r="AF27" s="11"/>
      <c r="AG27" s="11"/>
      <c r="AH27" s="11"/>
      <c r="AI27" s="11"/>
      <c r="AJ27" s="11"/>
      <c r="AK27" s="11"/>
      <c r="AL27" s="11"/>
      <c r="AM27" s="11"/>
      <c r="AN27" s="11"/>
      <c r="AO27" s="11"/>
      <c r="AP27" s="11"/>
      <c r="AQ27" s="6"/>
      <c r="AR27" s="3"/>
      <c r="AX27" s="4">
        <v>24</v>
      </c>
    </row>
    <row r="28" spans="1:50" ht="15" customHeight="1">
      <c r="A28" s="1">
        <v>28</v>
      </c>
      <c r="C28" s="139" t="str">
        <f>IF(+データ入力!A44="","",+データ入力!A44)</f>
        <v/>
      </c>
      <c r="D28" s="139"/>
      <c r="E28" s="139"/>
      <c r="F28" s="139" t="str">
        <f>IF(+データ入力!D44="","",+データ入力!D44)</f>
        <v/>
      </c>
      <c r="G28" s="139"/>
      <c r="H28" s="139"/>
      <c r="I28" s="139"/>
      <c r="J28" s="139"/>
      <c r="K28" s="139"/>
      <c r="L28" s="139"/>
      <c r="M28" s="139" t="str">
        <f>IF(+データ入力!E44="","",+データ入力!E44)</f>
        <v/>
      </c>
      <c r="N28" s="139"/>
      <c r="O28" s="139" t="str">
        <f>IF(+データ入力!F44="","",+データ入力!F44)</f>
        <v/>
      </c>
      <c r="P28" s="139"/>
      <c r="Q28" s="139"/>
      <c r="R28" s="140" t="str">
        <f>IF(+データ入力!G44="","",+データ入力!G44)</f>
        <v/>
      </c>
      <c r="S28" s="140"/>
      <c r="T28" s="140"/>
      <c r="U28" s="140"/>
      <c r="V28" s="12"/>
      <c r="W28" s="12"/>
      <c r="X28" s="11"/>
      <c r="Y28" s="11"/>
      <c r="Z28" s="11"/>
      <c r="AA28" s="11"/>
      <c r="AB28" s="11"/>
      <c r="AC28" s="11"/>
      <c r="AD28" s="11"/>
      <c r="AE28" s="11"/>
      <c r="AF28" s="11"/>
      <c r="AG28" s="11"/>
      <c r="AH28" s="11"/>
      <c r="AI28" s="11"/>
      <c r="AJ28" s="11"/>
      <c r="AK28" s="11"/>
      <c r="AL28" s="11"/>
      <c r="AM28" s="11"/>
      <c r="AN28" s="11"/>
      <c r="AO28" s="11"/>
      <c r="AP28" s="11"/>
      <c r="AQ28" s="6"/>
      <c r="AR28" s="3"/>
      <c r="AX28" s="4">
        <v>25</v>
      </c>
    </row>
    <row r="29" spans="1:50" ht="15" customHeight="1">
      <c r="A29" s="1">
        <v>29</v>
      </c>
      <c r="AF29" s="6"/>
      <c r="AG29" s="6"/>
      <c r="AH29" s="6"/>
      <c r="AI29" s="6"/>
      <c r="AJ29" s="6"/>
      <c r="AK29" s="6"/>
      <c r="AL29" s="6"/>
      <c r="AM29" s="6"/>
      <c r="AN29" s="6"/>
      <c r="AO29" s="6"/>
      <c r="AP29" s="6"/>
      <c r="AQ29" s="6"/>
      <c r="AR29" s="3"/>
      <c r="AX29" s="4">
        <v>26</v>
      </c>
    </row>
    <row r="30" spans="1:50" ht="15" customHeight="1">
      <c r="A30" s="1"/>
      <c r="AF30" s="6"/>
      <c r="AG30" s="6"/>
      <c r="AH30" s="6"/>
      <c r="AI30" s="6"/>
      <c r="AJ30" s="6"/>
      <c r="AK30" s="6"/>
      <c r="AL30" s="6"/>
      <c r="AM30" s="6"/>
      <c r="AN30" s="6"/>
      <c r="AO30" s="6"/>
      <c r="AP30" s="6"/>
      <c r="AQ30" s="6"/>
      <c r="AR30" s="3"/>
      <c r="AX30" s="4">
        <v>27</v>
      </c>
    </row>
    <row r="31" spans="1:50" ht="15" customHeight="1">
      <c r="A31" s="1">
        <v>30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3"/>
      <c r="AX31" s="4">
        <v>28</v>
      </c>
    </row>
    <row r="32" spans="1:50" ht="15" customHeight="1">
      <c r="A32" s="1">
        <v>31</v>
      </c>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0"/>
      <c r="AR32" s="3"/>
      <c r="AX32" s="4">
        <v>29</v>
      </c>
    </row>
    <row r="33" spans="1:50" ht="15" customHeight="1">
      <c r="A33" s="1">
        <v>32</v>
      </c>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0"/>
      <c r="AR33" s="3"/>
      <c r="AX33" s="4">
        <v>30</v>
      </c>
    </row>
    <row r="34" spans="1:50" ht="15" customHeight="1">
      <c r="A34" s="1">
        <v>33</v>
      </c>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0"/>
      <c r="AR34" s="3"/>
      <c r="AX34" s="4">
        <v>31</v>
      </c>
    </row>
    <row r="35" spans="1:50" ht="15" customHeight="1">
      <c r="A35" s="1">
        <v>34</v>
      </c>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0"/>
      <c r="AR35" s="3"/>
      <c r="AX35" s="4">
        <v>32</v>
      </c>
    </row>
    <row r="36" spans="1:50" ht="15" customHeight="1">
      <c r="A36" s="1">
        <v>35</v>
      </c>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0"/>
      <c r="AR36" s="3"/>
      <c r="AX36" s="4">
        <v>33</v>
      </c>
    </row>
    <row r="37" spans="1:50" ht="15" customHeight="1">
      <c r="A37" s="1">
        <v>36</v>
      </c>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0"/>
      <c r="AR37" s="3"/>
      <c r="AX37" s="4">
        <v>34</v>
      </c>
    </row>
    <row r="38" spans="1:50" ht="15" customHeight="1">
      <c r="A38" s="1">
        <v>37</v>
      </c>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0"/>
      <c r="AR38" s="3"/>
      <c r="AX38" s="4">
        <v>35</v>
      </c>
    </row>
    <row r="39" spans="1:50" ht="15" customHeight="1">
      <c r="A39" s="1">
        <v>38</v>
      </c>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0"/>
      <c r="AR39" s="3"/>
      <c r="AX39" s="4">
        <v>36</v>
      </c>
    </row>
    <row r="40" spans="1:50" ht="15" customHeight="1">
      <c r="A40" s="1">
        <v>39</v>
      </c>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0"/>
      <c r="AR40" s="3"/>
      <c r="AX40" s="4">
        <v>37</v>
      </c>
    </row>
    <row r="41" spans="1:50" ht="15" customHeight="1">
      <c r="A41" s="1">
        <v>40</v>
      </c>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0"/>
      <c r="AR41" s="3"/>
      <c r="AX41" s="4">
        <v>38</v>
      </c>
    </row>
    <row r="42" spans="1:50" ht="15" customHeight="1">
      <c r="A42" s="1">
        <v>41</v>
      </c>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0"/>
      <c r="AR42" s="3"/>
      <c r="AX42" s="4">
        <v>39</v>
      </c>
    </row>
    <row r="43" spans="1:50" ht="15" customHeight="1">
      <c r="A43" s="1">
        <v>42</v>
      </c>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0"/>
      <c r="AR43" s="3"/>
      <c r="AX43" s="4">
        <v>40</v>
      </c>
    </row>
    <row r="44" spans="1:50" ht="15" customHeight="1">
      <c r="A44" s="1">
        <v>43</v>
      </c>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0"/>
      <c r="AR44" s="3"/>
      <c r="AX44" s="4">
        <v>41</v>
      </c>
    </row>
    <row r="45" spans="1:50" ht="15" customHeight="1">
      <c r="A45" s="1">
        <v>44</v>
      </c>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0"/>
      <c r="AR45" s="3"/>
      <c r="AX45" s="4">
        <v>42</v>
      </c>
    </row>
    <row r="46" spans="1:50" ht="15" customHeight="1">
      <c r="A46" s="1">
        <v>45</v>
      </c>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0"/>
      <c r="AR46" s="3"/>
      <c r="AX46" s="4">
        <v>43</v>
      </c>
    </row>
    <row r="47" spans="1:50" ht="15" customHeight="1">
      <c r="A47" s="1">
        <v>46</v>
      </c>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0"/>
      <c r="AR47" s="3"/>
      <c r="AX47" s="4">
        <v>44</v>
      </c>
    </row>
    <row r="48" spans="1:50" ht="15" customHeight="1">
      <c r="A48" s="1">
        <v>47</v>
      </c>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0"/>
      <c r="AR48" s="3"/>
      <c r="AX48" s="4">
        <v>45</v>
      </c>
    </row>
    <row r="49" spans="1:50" ht="15" customHeight="1">
      <c r="A49" s="1">
        <v>48</v>
      </c>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0"/>
      <c r="AR49" s="3"/>
      <c r="AX49" s="4">
        <v>46</v>
      </c>
    </row>
    <row r="50" spans="1:50" ht="15" customHeight="1">
      <c r="A50" s="1">
        <v>49</v>
      </c>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0"/>
      <c r="AR50" s="3"/>
      <c r="AX50" s="4">
        <v>47</v>
      </c>
    </row>
    <row r="51" spans="1:50" ht="15" customHeight="1">
      <c r="A51" s="1">
        <v>50</v>
      </c>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0"/>
      <c r="AR51" s="3"/>
      <c r="AX51" s="4">
        <v>48</v>
      </c>
    </row>
    <row r="52" spans="1:50" ht="15" customHeight="1">
      <c r="A52" s="1">
        <v>51</v>
      </c>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0"/>
      <c r="AR52" s="3"/>
      <c r="AX52" s="4">
        <v>49</v>
      </c>
    </row>
    <row r="53" spans="1:50" ht="15" customHeight="1">
      <c r="A53" s="1">
        <v>52</v>
      </c>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0"/>
      <c r="AR53" s="3"/>
      <c r="AX53" s="4">
        <v>50</v>
      </c>
    </row>
    <row r="54" spans="1:50" ht="15" customHeight="1">
      <c r="A54" s="1">
        <v>53</v>
      </c>
      <c r="B54" s="10"/>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0"/>
      <c r="AR54" s="3"/>
      <c r="AX54" s="4">
        <v>51</v>
      </c>
    </row>
    <row r="55" spans="1:50" ht="15" customHeight="1">
      <c r="A55" s="1">
        <v>54</v>
      </c>
      <c r="B55" s="1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0"/>
      <c r="AR55" s="3"/>
      <c r="AX55" s="4">
        <v>52</v>
      </c>
    </row>
    <row r="56" spans="1:50" ht="15" customHeight="1">
      <c r="A56" s="1">
        <v>55</v>
      </c>
      <c r="B56" s="10"/>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0"/>
      <c r="AR56" s="3"/>
      <c r="AX56" s="4">
        <v>53</v>
      </c>
    </row>
    <row r="57" spans="1:50" ht="15" customHeight="1">
      <c r="A57" s="1">
        <v>56</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5"/>
      <c r="AG57" s="5"/>
      <c r="AH57" s="10"/>
      <c r="AI57" s="5"/>
      <c r="AJ57" s="5"/>
      <c r="AK57" s="10"/>
      <c r="AL57" s="5"/>
      <c r="AM57" s="5"/>
      <c r="AN57" s="10"/>
      <c r="AO57" s="10"/>
      <c r="AP57" s="10"/>
      <c r="AQ57" s="10"/>
      <c r="AR57" s="3"/>
    </row>
    <row r="58" spans="1:50">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sheetData>
  <sheetProtection sheet="1" objects="1" scenarios="1"/>
  <mergeCells count="107">
    <mergeCell ref="C6:G6"/>
    <mergeCell ref="H6:U6"/>
    <mergeCell ref="C4:G5"/>
    <mergeCell ref="H5:U5"/>
    <mergeCell ref="H4:I4"/>
    <mergeCell ref="J4:K4"/>
    <mergeCell ref="F28:L28"/>
    <mergeCell ref="M28:N28"/>
    <mergeCell ref="O28:Q28"/>
    <mergeCell ref="R28:U28"/>
    <mergeCell ref="F27:L27"/>
    <mergeCell ref="M27:N27"/>
    <mergeCell ref="O27:Q27"/>
    <mergeCell ref="R27:U27"/>
    <mergeCell ref="C9:G9"/>
    <mergeCell ref="C8:G8"/>
    <mergeCell ref="C7:G7"/>
    <mergeCell ref="H7:U7"/>
    <mergeCell ref="H8:U8"/>
    <mergeCell ref="H9:U9"/>
    <mergeCell ref="F26:L26"/>
    <mergeCell ref="M26:N26"/>
    <mergeCell ref="O26:Q26"/>
    <mergeCell ref="R26:U26"/>
    <mergeCell ref="F25:L25"/>
    <mergeCell ref="M25:N25"/>
    <mergeCell ref="O25:Q25"/>
    <mergeCell ref="R25:U25"/>
    <mergeCell ref="F24:L24"/>
    <mergeCell ref="M24:N24"/>
    <mergeCell ref="O24:Q24"/>
    <mergeCell ref="R24:U24"/>
    <mergeCell ref="F23:L23"/>
    <mergeCell ref="M23:N23"/>
    <mergeCell ref="O23:Q23"/>
    <mergeCell ref="R23:U23"/>
    <mergeCell ref="F22:L22"/>
    <mergeCell ref="M22:N22"/>
    <mergeCell ref="O22:Q22"/>
    <mergeCell ref="R22:U22"/>
    <mergeCell ref="M17:N17"/>
    <mergeCell ref="O17:Q17"/>
    <mergeCell ref="O19:Q19"/>
    <mergeCell ref="R19:U19"/>
    <mergeCell ref="F20:L20"/>
    <mergeCell ref="M20:N20"/>
    <mergeCell ref="O20:Q20"/>
    <mergeCell ref="R20:U20"/>
    <mergeCell ref="F19:L19"/>
    <mergeCell ref="M19:N19"/>
    <mergeCell ref="F10:L10"/>
    <mergeCell ref="O12:Q12"/>
    <mergeCell ref="M10:N10"/>
    <mergeCell ref="O10:Q10"/>
    <mergeCell ref="R17:U17"/>
    <mergeCell ref="F18:L18"/>
    <mergeCell ref="M18:N18"/>
    <mergeCell ref="O18:Q18"/>
    <mergeCell ref="R18:U18"/>
    <mergeCell ref="F17:L17"/>
    <mergeCell ref="R11:U11"/>
    <mergeCell ref="M14:N14"/>
    <mergeCell ref="R10:U10"/>
    <mergeCell ref="O14:Q14"/>
    <mergeCell ref="R14:U14"/>
    <mergeCell ref="O11:Q11"/>
    <mergeCell ref="R12:U12"/>
    <mergeCell ref="O13:Q13"/>
    <mergeCell ref="R13:U13"/>
    <mergeCell ref="M16:N16"/>
    <mergeCell ref="O16:Q16"/>
    <mergeCell ref="O15:Q15"/>
    <mergeCell ref="R16:U16"/>
    <mergeCell ref="M15:N15"/>
    <mergeCell ref="R15:U15"/>
    <mergeCell ref="C28:E28"/>
    <mergeCell ref="M11:N11"/>
    <mergeCell ref="F11:L11"/>
    <mergeCell ref="F12:L12"/>
    <mergeCell ref="M12:N12"/>
    <mergeCell ref="F13:L13"/>
    <mergeCell ref="M13:N13"/>
    <mergeCell ref="F14:L14"/>
    <mergeCell ref="C26:E26"/>
    <mergeCell ref="C23:E23"/>
    <mergeCell ref="F16:L16"/>
    <mergeCell ref="C21:E21"/>
    <mergeCell ref="C14:E14"/>
    <mergeCell ref="C15:E15"/>
    <mergeCell ref="C16:E16"/>
    <mergeCell ref="C17:E17"/>
    <mergeCell ref="C18:E18"/>
    <mergeCell ref="F15:L15"/>
    <mergeCell ref="F21:L21"/>
    <mergeCell ref="C27:E27"/>
    <mergeCell ref="M21:N21"/>
    <mergeCell ref="O21:Q21"/>
    <mergeCell ref="R21:U21"/>
    <mergeCell ref="C10:E10"/>
    <mergeCell ref="C11:E11"/>
    <mergeCell ref="C12:E12"/>
    <mergeCell ref="C13:E13"/>
    <mergeCell ref="C19:E19"/>
    <mergeCell ref="C20:E20"/>
    <mergeCell ref="C22:E22"/>
    <mergeCell ref="C24:E24"/>
    <mergeCell ref="C25:E25"/>
  </mergeCells>
  <phoneticPr fontId="5"/>
  <dataValidations disablePrompts="1" count="1">
    <dataValidation type="list" allowBlank="1" showInputMessage="1" showErrorMessage="1" sqref="J4:K4" xr:uid="{00000000-0002-0000-0300-000000000000}">
      <formula1>$AX$4:$AX$56</formula1>
    </dataValidation>
  </dataValidations>
  <pageMargins left="0.59055118110236227" right="0.19685039370078741" top="0.59055118110236227" bottom="0.59055118110236227" header="0.51181102362204722" footer="0.51181102362204722"/>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3:K4"/>
  <sheetViews>
    <sheetView workbookViewId="0">
      <selection activeCell="B32" sqref="B32"/>
    </sheetView>
  </sheetViews>
  <sheetFormatPr defaultColWidth="8.88671875" defaultRowHeight="13.2"/>
  <cols>
    <col min="1" max="1" width="3.6640625" style="66" customWidth="1"/>
    <col min="2" max="2" width="18.6640625" style="66" customWidth="1"/>
    <col min="3" max="3" width="5.6640625" style="66" customWidth="1"/>
    <col min="4" max="4" width="3.109375" style="66" customWidth="1"/>
    <col min="5" max="5" width="12.6640625" style="66" customWidth="1"/>
    <col min="6" max="6" width="16.109375" style="66" customWidth="1"/>
    <col min="7" max="7" width="39.44140625" style="66" customWidth="1"/>
    <col min="8" max="8" width="20.44140625" style="66" customWidth="1"/>
    <col min="9" max="9" width="12.6640625" style="66" customWidth="1"/>
    <col min="10" max="10" width="5.6640625" style="66" customWidth="1"/>
    <col min="11" max="11" width="16.109375" style="66" customWidth="1"/>
    <col min="12" max="16384" width="8.88671875" style="66"/>
  </cols>
  <sheetData>
    <row r="3" spans="1:11">
      <c r="A3"/>
      <c r="B3" s="64" t="s">
        <v>127</v>
      </c>
      <c r="C3" s="64" t="s">
        <v>141</v>
      </c>
      <c r="D3" s="64" t="s">
        <v>133</v>
      </c>
      <c r="E3" s="64" t="s">
        <v>126</v>
      </c>
      <c r="F3" s="64" t="s">
        <v>129</v>
      </c>
      <c r="G3" s="64" t="s">
        <v>140</v>
      </c>
      <c r="H3" s="64" t="s">
        <v>128</v>
      </c>
      <c r="I3" s="64" t="s">
        <v>130</v>
      </c>
      <c r="J3" s="64" t="s">
        <v>131</v>
      </c>
      <c r="K3" s="64" t="s">
        <v>132</v>
      </c>
    </row>
    <row r="4" spans="1:11">
      <c r="A4"/>
      <c r="B4" s="65">
        <f>データ入力!D5</f>
        <v>0</v>
      </c>
      <c r="C4" s="65"/>
      <c r="D4" s="65">
        <f>データ入力!D7</f>
        <v>0</v>
      </c>
      <c r="E4" s="65">
        <f>データ入力!D6</f>
        <v>0</v>
      </c>
      <c r="F4" s="65">
        <f>データ入力!D18</f>
        <v>0</v>
      </c>
      <c r="G4" s="65">
        <f>データ入力!D19</f>
        <v>0</v>
      </c>
      <c r="H4" s="65">
        <f>データ入力!D46</f>
        <v>0</v>
      </c>
      <c r="I4" s="65">
        <f>データ入力!D50</f>
        <v>0</v>
      </c>
      <c r="J4" s="65">
        <f>データ入力!D51</f>
        <v>0</v>
      </c>
      <c r="K4" s="65">
        <f>データ入力!D52</f>
        <v>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データ入力</vt:lpstr>
      <vt:lpstr>データ入力例</vt:lpstr>
      <vt:lpstr>参加申込書</vt:lpstr>
      <vt:lpstr>プロ原稿</vt:lpstr>
      <vt:lpstr>主催者データ管理用</vt:lpstr>
      <vt:lpstr>データ入力!Print_Area</vt:lpstr>
      <vt:lpstr>データ入力例!Print_Area</vt:lpstr>
      <vt:lpstr>プロ原稿!Print_Area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Toshiaki.Anbo</dc:creator>
  <cp:lastModifiedBy>さつき 小林</cp:lastModifiedBy>
  <cp:lastPrinted>2023-10-22T08:02:30Z</cp:lastPrinted>
  <dcterms:created xsi:type="dcterms:W3CDTF">2006-11-06T08:06:47Z</dcterms:created>
  <dcterms:modified xsi:type="dcterms:W3CDTF">2025-02-10T11:08:24Z</dcterms:modified>
</cp:coreProperties>
</file>